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RESEARCH\STATISTICS\"/>
    </mc:Choice>
  </mc:AlternateContent>
  <bookViews>
    <workbookView xWindow="0" yWindow="0" windowWidth="21600" windowHeight="8910"/>
  </bookViews>
  <sheets>
    <sheet name="TOTALS" sheetId="2" r:id="rId1"/>
    <sheet name="Sheet3" sheetId="6" r:id="rId2"/>
    <sheet name="Sheet2" sheetId="5" state="hidden" r:id="rId3"/>
    <sheet name="VALUE" sheetId="3" state="hidden" r:id="rId4"/>
    <sheet name="Sheet1" sheetId="4" state="hidden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1" i="2" l="1"/>
  <c r="AD41" i="2"/>
  <c r="AF41" i="2" s="1"/>
  <c r="AA41" i="2"/>
  <c r="Z41" i="2"/>
  <c r="Y41" i="2"/>
  <c r="U41" i="2"/>
  <c r="T41" i="2"/>
  <c r="V41" i="2" s="1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6" i="2"/>
  <c r="O41" i="2"/>
  <c r="N41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6" i="2"/>
  <c r="J41" i="2"/>
  <c r="I41" i="2"/>
  <c r="P41" i="2" l="1"/>
  <c r="E6" i="2"/>
  <c r="K7" i="2"/>
  <c r="E7" i="2"/>
  <c r="K6" i="2"/>
  <c r="E8" i="2"/>
  <c r="K8" i="2"/>
  <c r="E9" i="2"/>
  <c r="K9" i="2"/>
  <c r="E10" i="2"/>
  <c r="K10" i="2"/>
  <c r="E11" i="2"/>
  <c r="K12" i="2"/>
  <c r="E12" i="2"/>
  <c r="K11" i="2"/>
  <c r="E13" i="2"/>
  <c r="K13" i="2"/>
  <c r="E14" i="2"/>
  <c r="K14" i="2"/>
  <c r="E15" i="2"/>
  <c r="K15" i="2"/>
  <c r="E16" i="2"/>
  <c r="K16" i="2"/>
  <c r="E17" i="2"/>
  <c r="K21" i="2"/>
  <c r="E18" i="2"/>
  <c r="K19" i="2"/>
  <c r="E19" i="2"/>
  <c r="K18" i="2"/>
  <c r="E20" i="2"/>
  <c r="K17" i="2"/>
  <c r="E21" i="2"/>
  <c r="K20" i="2"/>
  <c r="E22" i="2"/>
  <c r="K22" i="2"/>
  <c r="E23" i="2"/>
  <c r="K23" i="2"/>
  <c r="E24" i="2"/>
  <c r="K24" i="2"/>
  <c r="E25" i="2"/>
  <c r="K25" i="2"/>
  <c r="E26" i="2"/>
  <c r="K29" i="2"/>
  <c r="E27" i="2"/>
  <c r="K26" i="2"/>
  <c r="E28" i="2"/>
  <c r="K27" i="2"/>
  <c r="E29" i="2"/>
  <c r="K28" i="2"/>
  <c r="E30" i="2"/>
  <c r="K30" i="2"/>
  <c r="E31" i="2"/>
  <c r="K32" i="2"/>
  <c r="E32" i="2"/>
  <c r="K34" i="2"/>
  <c r="E33" i="2"/>
  <c r="K33" i="2"/>
  <c r="E34" i="2"/>
  <c r="K31" i="2"/>
  <c r="E35" i="2"/>
  <c r="K35" i="2"/>
  <c r="E36" i="2"/>
  <c r="K37" i="2"/>
  <c r="E37" i="2"/>
  <c r="K36" i="2"/>
  <c r="E38" i="2"/>
  <c r="K38" i="2"/>
  <c r="E39" i="2"/>
  <c r="K39" i="2"/>
  <c r="E40" i="2"/>
  <c r="K40" i="2"/>
  <c r="C41" i="2"/>
  <c r="D41" i="2"/>
  <c r="K41" i="2"/>
  <c r="E41" i="2" l="1"/>
  <c r="O41" i="3" l="1"/>
  <c r="J41" i="3"/>
  <c r="E41" i="3"/>
  <c r="O40" i="3"/>
  <c r="J40" i="3"/>
  <c r="E40" i="3"/>
  <c r="O39" i="3"/>
  <c r="J39" i="3"/>
  <c r="E39" i="3"/>
  <c r="O38" i="3"/>
  <c r="J38" i="3"/>
  <c r="E38" i="3"/>
  <c r="O37" i="3"/>
  <c r="J37" i="3"/>
  <c r="E37" i="3"/>
  <c r="O36" i="3"/>
  <c r="J36" i="3"/>
  <c r="E36" i="3"/>
  <c r="O35" i="3"/>
  <c r="J35" i="3"/>
  <c r="E35" i="3"/>
  <c r="O34" i="3"/>
  <c r="J34" i="3"/>
  <c r="E34" i="3"/>
  <c r="O33" i="3"/>
  <c r="J33" i="3"/>
  <c r="E33" i="3"/>
  <c r="O32" i="3"/>
  <c r="J32" i="3"/>
  <c r="E32" i="3"/>
  <c r="O31" i="3"/>
  <c r="J31" i="3"/>
  <c r="E31" i="3"/>
  <c r="O30" i="3"/>
  <c r="J30" i="3"/>
  <c r="E30" i="3"/>
  <c r="O29" i="3"/>
  <c r="J29" i="3"/>
  <c r="E29" i="3"/>
  <c r="O28" i="3"/>
  <c r="J28" i="3"/>
  <c r="E28" i="3"/>
  <c r="O27" i="3"/>
  <c r="J27" i="3"/>
  <c r="E27" i="3"/>
  <c r="O26" i="3"/>
  <c r="J26" i="3"/>
  <c r="E26" i="3"/>
  <c r="O25" i="3"/>
  <c r="J25" i="3"/>
  <c r="E25" i="3"/>
  <c r="O24" i="3"/>
  <c r="J24" i="3"/>
  <c r="E24" i="3"/>
  <c r="O23" i="3"/>
  <c r="J23" i="3"/>
  <c r="E23" i="3"/>
  <c r="O22" i="3"/>
  <c r="J22" i="3"/>
  <c r="E22" i="3"/>
  <c r="O21" i="3"/>
  <c r="J21" i="3"/>
  <c r="E21" i="3"/>
  <c r="O20" i="3"/>
  <c r="J20" i="3"/>
  <c r="E20" i="3"/>
  <c r="O19" i="3"/>
  <c r="J19" i="3"/>
  <c r="E19" i="3"/>
  <c r="O18" i="3"/>
  <c r="J18" i="3"/>
  <c r="E18" i="3"/>
  <c r="O17" i="3"/>
  <c r="J17" i="3"/>
  <c r="E17" i="3"/>
  <c r="O16" i="3"/>
  <c r="J16" i="3"/>
  <c r="E16" i="3"/>
  <c r="O15" i="3"/>
  <c r="J15" i="3"/>
  <c r="E15" i="3"/>
  <c r="O14" i="3"/>
  <c r="J14" i="3"/>
  <c r="E14" i="3"/>
  <c r="O13" i="3"/>
  <c r="J13" i="3"/>
  <c r="E13" i="3"/>
  <c r="O12" i="3"/>
  <c r="J12" i="3"/>
  <c r="E12" i="3"/>
  <c r="O11" i="3"/>
  <c r="J11" i="3"/>
  <c r="E11" i="3"/>
  <c r="O10" i="3"/>
  <c r="J10" i="3"/>
  <c r="E10" i="3"/>
  <c r="O9" i="3"/>
  <c r="J9" i="3"/>
  <c r="E9" i="3"/>
  <c r="O8" i="3"/>
  <c r="J8" i="3"/>
  <c r="E8" i="3"/>
  <c r="O7" i="3"/>
  <c r="J7" i="3"/>
  <c r="E7" i="3"/>
  <c r="O6" i="3"/>
  <c r="J6" i="3"/>
  <c r="E6" i="3"/>
</calcChain>
</file>

<file path=xl/sharedStrings.xml><?xml version="1.0" encoding="utf-8"?>
<sst xmlns="http://schemas.openxmlformats.org/spreadsheetml/2006/main" count="863" uniqueCount="59">
  <si>
    <t>Portland, ME</t>
  </si>
  <si>
    <t>Boston, MA</t>
  </si>
  <si>
    <t>Providence, RI</t>
  </si>
  <si>
    <t>Ogdensburg, NY</t>
  </si>
  <si>
    <t>Buffalo, NY</t>
  </si>
  <si>
    <t>New York City, NY</t>
  </si>
  <si>
    <t>Philadelphia, PA</t>
  </si>
  <si>
    <t>Baltimore, MD</t>
  </si>
  <si>
    <t>Norfolk, VA</t>
  </si>
  <si>
    <t>Wilmington, NC</t>
  </si>
  <si>
    <t>Charleston, SC</t>
  </si>
  <si>
    <t>Savannah, GA</t>
  </si>
  <si>
    <t>Tampa, FL</t>
  </si>
  <si>
    <t>Mobile, AL</t>
  </si>
  <si>
    <t>New Orleans, LA</t>
  </si>
  <si>
    <t>Port Arthur, TX</t>
  </si>
  <si>
    <t>Laredo, TX</t>
  </si>
  <si>
    <t>San Diego, CA</t>
  </si>
  <si>
    <t>Los Angeles, CA</t>
  </si>
  <si>
    <t>San Francisco, CA</t>
  </si>
  <si>
    <t>Columbia-Snake, OR</t>
  </si>
  <si>
    <t>Seattle, WA</t>
  </si>
  <si>
    <t>Anchorage, AK</t>
  </si>
  <si>
    <t>Honolulu, HI</t>
  </si>
  <si>
    <t>Minneapolis, MN</t>
  </si>
  <si>
    <t>Duluth, MN</t>
  </si>
  <si>
    <t>Milwaukee, WI</t>
  </si>
  <si>
    <t>Detroit, MI</t>
  </si>
  <si>
    <t>Chicago, IL</t>
  </si>
  <si>
    <t>Cleveland, OH</t>
  </si>
  <si>
    <t>San Juan, PR</t>
  </si>
  <si>
    <t>U.S. Virgin Islands</t>
  </si>
  <si>
    <t>Miami, FL</t>
  </si>
  <si>
    <t>Houston-Galveston, TX</t>
  </si>
  <si>
    <t>Washington, DC</t>
  </si>
  <si>
    <t>Columbia-Snake</t>
  </si>
  <si>
    <t>RANKING OF U.S. CUSTOMS DISTRICTS BY VALUE OF CARGO</t>
  </si>
  <si>
    <t>EXPORTS</t>
  </si>
  <si>
    <t>IMPORTS</t>
  </si>
  <si>
    <t>TOTAL TRADE</t>
  </si>
  <si>
    <t>Rank</t>
  </si>
  <si>
    <t>Customs District</t>
  </si>
  <si>
    <t>Dollars</t>
  </si>
  <si>
    <t xml:space="preserve">Source: U.S. Census Bureau, U.S. Merchandise Trade, Selected Highlights (Report FT 920) </t>
  </si>
  <si>
    <t>RANKING OF U.S. CUSTOMS DISTRICTS BY VOLUME OF CARGO</t>
  </si>
  <si>
    <t>Metric Tons, 000s</t>
  </si>
  <si>
    <t>TOTAL</t>
  </si>
  <si>
    <t>Total</t>
  </si>
  <si>
    <t>Exports</t>
  </si>
  <si>
    <t>Imports</t>
  </si>
  <si>
    <t>imports</t>
  </si>
  <si>
    <t>total</t>
  </si>
  <si>
    <t>St. Louis, MO</t>
  </si>
  <si>
    <t>district</t>
  </si>
  <si>
    <t>U.S. Waterborne Foreign Trade 2016</t>
  </si>
  <si>
    <t>Change</t>
  </si>
  <si>
    <t>Millions of Current U.S. Dollars</t>
  </si>
  <si>
    <t>1. U.S. Waterborne Foreign Trade 2017</t>
  </si>
  <si>
    <t>2. U.S. Waterborne Foreign Trade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</si>
</sst>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#,##0.0"/>
    <numFmt numFmtId="167" formatCode="&quot;$&quot;#,##0.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stem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165" fontId="3" fillId="0" borderId="1" xfId="4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5" fontId="3" fillId="0" borderId="3" xfId="6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8" fillId="6" borderId="5" xfId="7" applyFont="1" applyFill="1" applyBorder="1" applyAlignment="1" applyProtection="1">
      <alignment vertical="center"/>
    </xf>
    <xf numFmtId="0" fontId="8" fillId="6" borderId="6" xfId="7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3" fontId="3" fillId="0" borderId="3" xfId="6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7" borderId="0" xfId="0" applyFill="1"/>
    <xf numFmtId="0" fontId="10" fillId="0" borderId="0" xfId="0" applyFont="1"/>
    <xf numFmtId="49" fontId="3" fillId="8" borderId="10" xfId="0" applyNumberFormat="1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49" fontId="3" fillId="8" borderId="11" xfId="0" applyNumberFormat="1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66" fontId="3" fillId="8" borderId="0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49" fontId="9" fillId="8" borderId="7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8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8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167" fontId="3" fillId="0" borderId="1" xfId="6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166" fontId="3" fillId="0" borderId="13" xfId="6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left" vertical="center"/>
    </xf>
    <xf numFmtId="166" fontId="3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7" xfId="0" applyFont="1" applyBorder="1" applyAlignment="1">
      <alignment horizontal="left" vertical="center"/>
    </xf>
    <xf numFmtId="167" fontId="9" fillId="0" borderId="0" xfId="6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9" fillId="0" borderId="14" xfId="6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left" vertical="center"/>
    </xf>
    <xf numFmtId="166" fontId="9" fillId="0" borderId="11" xfId="0" applyNumberFormat="1" applyFont="1" applyBorder="1" applyAlignment="1">
      <alignment horizontal="right" vertical="center"/>
    </xf>
    <xf numFmtId="167" fontId="9" fillId="0" borderId="15" xfId="0" applyNumberFormat="1" applyFont="1" applyBorder="1" applyAlignment="1">
      <alignment horizontal="right" vertical="center"/>
    </xf>
    <xf numFmtId="166" fontId="9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3" fontId="0" fillId="0" borderId="3" xfId="0" applyNumberFormat="1" applyBorder="1"/>
    <xf numFmtId="167" fontId="10" fillId="0" borderId="3" xfId="0" applyNumberFormat="1" applyFont="1" applyBorder="1"/>
    <xf numFmtId="49" fontId="9" fillId="8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67" fontId="10" fillId="0" borderId="3" xfId="0" applyNumberFormat="1" applyFont="1" applyBorder="1" applyAlignment="1">
      <alignment vertical="center"/>
    </xf>
    <xf numFmtId="0" fontId="9" fillId="0" borderId="3" xfId="0" applyFont="1" applyBorder="1"/>
    <xf numFmtId="166" fontId="9" fillId="0" borderId="3" xfId="3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7" fontId="9" fillId="0" borderId="3" xfId="3" applyNumberFormat="1" applyFont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0" fontId="3" fillId="0" borderId="3" xfId="0" applyFont="1" applyBorder="1"/>
    <xf numFmtId="166" fontId="3" fillId="0" borderId="3" xfId="3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7" fontId="3" fillId="0" borderId="3" xfId="3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0" fontId="10" fillId="0" borderId="3" xfId="0" applyFont="1" applyBorder="1"/>
    <xf numFmtId="168" fontId="3" fillId="0" borderId="3" xfId="6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3" fontId="3" fillId="0" borderId="17" xfId="6" applyNumberFormat="1" applyFont="1" applyBorder="1" applyAlignment="1">
      <alignment horizontal="center" vertical="center"/>
    </xf>
    <xf numFmtId="168" fontId="3" fillId="0" borderId="17" xfId="6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5" fillId="7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0" fontId="9" fillId="8" borderId="6" xfId="0" applyFont="1" applyFill="1" applyBorder="1" applyAlignment="1">
      <alignment horizontal="center" vertical="center"/>
    </xf>
    <xf numFmtId="0" fontId="9" fillId="0" borderId="6" xfId="0" applyFont="1" applyBorder="1"/>
    <xf numFmtId="0" fontId="3" fillId="0" borderId="6" xfId="0" applyFont="1" applyBorder="1"/>
    <xf numFmtId="3" fontId="0" fillId="9" borderId="0" xfId="0" applyNumberFormat="1" applyFill="1" applyBorder="1"/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7" fontId="3" fillId="0" borderId="3" xfId="0" applyNumberFormat="1" applyFont="1" applyBorder="1" applyAlignment="1">
      <alignment horizontal="center" vertical="center"/>
    </xf>
    <xf numFmtId="165" fontId="3" fillId="0" borderId="3" xfId="3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6" borderId="4" xfId="7" applyFont="1" applyFill="1" applyBorder="1" applyAlignment="1" applyProtection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1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" fontId="5" fillId="0" borderId="19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0" fontId="0" fillId="7" borderId="20" xfId="0" applyFill="1" applyBorder="1"/>
    <xf numFmtId="0" fontId="3" fillId="7" borderId="18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left" vertical="center"/>
    </xf>
    <xf numFmtId="3" fontId="5" fillId="0" borderId="1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8">
    <cellStyle name="Comma" xfId="6" builtinId="3"/>
    <cellStyle name="Comma 2" xfId="3"/>
    <cellStyle name="Comma 3" xfId="2"/>
    <cellStyle name="Hyperlink" xfId="7" builtinId="8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sus.gov/foreign-trade/Press-Release/ft920_index.html" TargetMode="External"/><Relationship Id="rId1" Type="http://schemas.openxmlformats.org/officeDocument/2006/relationships/hyperlink" Target="http://www.census.gov/foreign-trade/Press-Release/ft920_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foreign-trade/Press-Release/ft920_index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22"/>
  <sheetViews>
    <sheetView tabSelected="1" workbookViewId="0">
      <selection activeCell="N5" sqref="N1:N1048576"/>
    </sheetView>
  </sheetViews>
  <sheetFormatPr defaultRowHeight="15" x14ac:dyDescent="0.25"/>
  <cols>
    <col min="1" max="1" width="4.85546875" style="20" bestFit="1" customWidth="1"/>
    <col min="2" max="2" width="19.140625" style="21" customWidth="1"/>
    <col min="3" max="3" width="6.5703125" style="21" bestFit="1" customWidth="1"/>
    <col min="4" max="4" width="6.5703125" style="20" bestFit="1" customWidth="1"/>
    <col min="5" max="5" width="6.5703125" style="20" customWidth="1"/>
    <col min="6" max="6" width="4.85546875" style="20" bestFit="1" customWidth="1"/>
    <col min="7" max="7" width="4.85546875" style="20" customWidth="1"/>
    <col min="8" max="8" width="19.140625" style="20" customWidth="1"/>
    <col min="9" max="10" width="6.5703125" style="20" bestFit="1" customWidth="1"/>
    <col min="11" max="11" width="7" style="20" bestFit="1" customWidth="1"/>
    <col min="12" max="12" width="4.85546875" style="20" bestFit="1" customWidth="1"/>
    <col min="13" max="13" width="19.140625" style="20" bestFit="1" customWidth="1"/>
    <col min="14" max="15" width="7.85546875" style="20" bestFit="1" customWidth="1"/>
    <col min="16" max="16" width="7" style="20" bestFit="1" customWidth="1"/>
    <col min="17" max="17" width="19.140625" style="20" customWidth="1"/>
    <col min="18" max="18" width="4.85546875" style="20" bestFit="1" customWidth="1"/>
    <col min="19" max="19" width="19.140625" style="18" bestFit="1" customWidth="1"/>
    <col min="20" max="20" width="7.85546875" style="18" customWidth="1"/>
    <col min="21" max="21" width="7.42578125" style="18" bestFit="1" customWidth="1"/>
    <col min="22" max="22" width="7" style="22" bestFit="1" customWidth="1"/>
    <col min="23" max="23" width="4.85546875" style="22" bestFit="1" customWidth="1"/>
    <col min="24" max="24" width="19.140625" style="22" bestFit="1" customWidth="1"/>
    <col min="25" max="25" width="10.42578125" style="138" bestFit="1" customWidth="1"/>
    <col min="26" max="26" width="8.7109375" style="22" bestFit="1" customWidth="1"/>
    <col min="27" max="27" width="7" style="22" bestFit="1" customWidth="1"/>
    <col min="28" max="28" width="4.85546875" style="22" bestFit="1" customWidth="1"/>
    <col min="29" max="29" width="19.140625" style="22" bestFit="1" customWidth="1"/>
    <col min="30" max="30" width="8.7109375" style="137" customWidth="1"/>
    <col min="31" max="31" width="8.7109375" style="22" bestFit="1" customWidth="1"/>
    <col min="32" max="32" width="7" style="22" bestFit="1" customWidth="1"/>
    <col min="33" max="33" width="19.140625" style="22" bestFit="1" customWidth="1"/>
    <col min="34" max="35" width="8.7109375" style="22" bestFit="1" customWidth="1"/>
    <col min="36" max="36" width="7" style="22" bestFit="1" customWidth="1"/>
    <col min="37" max="57" width="9.140625" style="22"/>
  </cols>
  <sheetData>
    <row r="1" spans="1:57" ht="15.75" thickBot="1" x14ac:dyDescent="0.3">
      <c r="A1" s="109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35"/>
      <c r="R1" s="109" t="s">
        <v>58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1"/>
      <c r="BB1"/>
      <c r="BC1"/>
      <c r="BD1"/>
      <c r="BE1"/>
    </row>
    <row r="2" spans="1:57" ht="15.75" thickBot="1" x14ac:dyDescent="0.3">
      <c r="A2" s="109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35"/>
      <c r="R2" s="112" t="s">
        <v>36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BB2"/>
      <c r="BC2"/>
      <c r="BD2"/>
      <c r="BE2"/>
    </row>
    <row r="3" spans="1:57" ht="15.75" thickBot="1" x14ac:dyDescent="0.3">
      <c r="A3" s="109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35"/>
      <c r="R3" s="109" t="s">
        <v>56</v>
      </c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1"/>
      <c r="BB3"/>
      <c r="BC3"/>
      <c r="BD3"/>
      <c r="BE3"/>
    </row>
    <row r="4" spans="1:57" ht="15.75" thickBot="1" x14ac:dyDescent="0.3">
      <c r="A4" s="113" t="s">
        <v>37</v>
      </c>
      <c r="B4" s="123"/>
      <c r="C4" s="123"/>
      <c r="D4" s="123"/>
      <c r="E4" s="125"/>
      <c r="F4" s="116" t="s">
        <v>38</v>
      </c>
      <c r="G4" s="123"/>
      <c r="H4" s="123"/>
      <c r="I4" s="123"/>
      <c r="J4" s="123"/>
      <c r="K4" s="125"/>
      <c r="L4" s="129" t="s">
        <v>39</v>
      </c>
      <c r="M4" s="123"/>
      <c r="N4" s="123"/>
      <c r="O4" s="123"/>
      <c r="P4" s="123"/>
      <c r="Q4" s="136"/>
      <c r="R4" s="113" t="s">
        <v>37</v>
      </c>
      <c r="S4" s="114"/>
      <c r="T4" s="114"/>
      <c r="U4" s="114"/>
      <c r="V4" s="115"/>
      <c r="W4" s="116" t="s">
        <v>38</v>
      </c>
      <c r="X4" s="117"/>
      <c r="Y4" s="117"/>
      <c r="Z4" s="117"/>
      <c r="AA4" s="118"/>
      <c r="AB4" s="119" t="s">
        <v>39</v>
      </c>
      <c r="AC4" s="119"/>
      <c r="AD4" s="119"/>
      <c r="AE4" s="119"/>
      <c r="AF4" s="119"/>
      <c r="BB4"/>
      <c r="BC4"/>
      <c r="BD4"/>
      <c r="BE4"/>
    </row>
    <row r="5" spans="1:57" ht="15.75" thickBot="1" x14ac:dyDescent="0.3">
      <c r="A5" s="8" t="s">
        <v>40</v>
      </c>
      <c r="B5" s="7" t="s">
        <v>41</v>
      </c>
      <c r="C5" s="12">
        <v>2017</v>
      </c>
      <c r="D5" s="12">
        <v>2016</v>
      </c>
      <c r="E5" s="12" t="s">
        <v>55</v>
      </c>
      <c r="F5" s="8" t="s">
        <v>40</v>
      </c>
      <c r="G5" s="130" t="s">
        <v>41</v>
      </c>
      <c r="H5" s="121"/>
      <c r="I5" s="12">
        <v>2017</v>
      </c>
      <c r="J5" s="12">
        <v>2016</v>
      </c>
      <c r="K5" s="12" t="s">
        <v>55</v>
      </c>
      <c r="L5" s="126" t="s">
        <v>40</v>
      </c>
      <c r="M5" s="7" t="s">
        <v>41</v>
      </c>
      <c r="N5" s="12">
        <v>2017</v>
      </c>
      <c r="O5" s="12">
        <v>2016</v>
      </c>
      <c r="P5" s="89" t="s">
        <v>55</v>
      </c>
      <c r="Q5" s="22"/>
      <c r="R5" s="8" t="s">
        <v>40</v>
      </c>
      <c r="S5" s="7" t="s">
        <v>41</v>
      </c>
      <c r="T5" s="12">
        <v>2017</v>
      </c>
      <c r="U5" s="12">
        <v>2016</v>
      </c>
      <c r="V5" s="12" t="s">
        <v>55</v>
      </c>
      <c r="W5" s="8" t="s">
        <v>40</v>
      </c>
      <c r="X5" s="7" t="s">
        <v>41</v>
      </c>
      <c r="Y5" s="12">
        <v>2017</v>
      </c>
      <c r="Z5" s="12">
        <v>2016</v>
      </c>
      <c r="AA5" s="12" t="s">
        <v>55</v>
      </c>
      <c r="AB5" s="8" t="s">
        <v>40</v>
      </c>
      <c r="AC5" s="7" t="s">
        <v>41</v>
      </c>
      <c r="AD5" s="12">
        <v>2017</v>
      </c>
      <c r="AE5" s="12">
        <v>2016</v>
      </c>
      <c r="AF5" s="89" t="s">
        <v>55</v>
      </c>
      <c r="BB5"/>
      <c r="BC5"/>
      <c r="BD5"/>
      <c r="BE5"/>
    </row>
    <row r="6" spans="1:57" ht="15.75" thickBot="1" x14ac:dyDescent="0.3">
      <c r="A6" s="13">
        <v>1</v>
      </c>
      <c r="B6" s="3" t="s">
        <v>14</v>
      </c>
      <c r="C6" s="15">
        <v>170310</v>
      </c>
      <c r="D6" s="14">
        <v>148353.52029700001</v>
      </c>
      <c r="E6" s="79">
        <f>SUM(C6-D6)/D6</f>
        <v>0.14800106973561308</v>
      </c>
      <c r="F6" s="13">
        <v>1</v>
      </c>
      <c r="G6" s="128" t="s">
        <v>33</v>
      </c>
      <c r="H6" s="105"/>
      <c r="I6" s="15">
        <v>105156</v>
      </c>
      <c r="J6" s="15">
        <v>106514.43552899999</v>
      </c>
      <c r="K6" s="87">
        <f>SUM(I6-J6)/J6</f>
        <v>-1.2753534506880455E-2</v>
      </c>
      <c r="L6" s="13">
        <v>1</v>
      </c>
      <c r="M6" s="3" t="s">
        <v>14</v>
      </c>
      <c r="N6" s="143">
        <v>268432</v>
      </c>
      <c r="O6" s="16">
        <v>255152.86281200001</v>
      </c>
      <c r="P6" s="90">
        <f>SUM(N6-O6)/O6</f>
        <v>5.20438494855699E-2</v>
      </c>
      <c r="Q6" s="22"/>
      <c r="R6" s="13">
        <v>1</v>
      </c>
      <c r="S6" s="101" t="s">
        <v>33</v>
      </c>
      <c r="T6" s="139">
        <v>100611.501599</v>
      </c>
      <c r="U6" s="104">
        <v>84101.556878000003</v>
      </c>
      <c r="V6" s="79">
        <f>SUM(T6-U6)/U6</f>
        <v>0.19630962058110013</v>
      </c>
      <c r="W6" s="13">
        <v>1</v>
      </c>
      <c r="X6" s="102" t="s">
        <v>18</v>
      </c>
      <c r="Y6" s="5">
        <v>327206.44871899998</v>
      </c>
      <c r="Z6" s="5">
        <v>306735.86747300002</v>
      </c>
      <c r="AA6" s="87">
        <f>SUM(Y6-Z6)/Z6</f>
        <v>6.6736835879820447E-2</v>
      </c>
      <c r="AB6" s="13">
        <v>1</v>
      </c>
      <c r="AC6" s="3" t="s">
        <v>18</v>
      </c>
      <c r="AD6" s="5">
        <v>397664.74617099995</v>
      </c>
      <c r="AE6" s="6">
        <v>373169.35955699999</v>
      </c>
      <c r="AF6" s="90">
        <f>SUM(AD6-AE6)/AD6</f>
        <v>6.1598084441376884E-2</v>
      </c>
      <c r="BB6"/>
      <c r="BC6"/>
      <c r="BD6"/>
      <c r="BE6"/>
    </row>
    <row r="7" spans="1:57" ht="15.75" thickBot="1" x14ac:dyDescent="0.3">
      <c r="A7" s="13">
        <v>2</v>
      </c>
      <c r="B7" s="3" t="s">
        <v>33</v>
      </c>
      <c r="C7" s="15">
        <v>160765</v>
      </c>
      <c r="D7" s="14">
        <v>135530.99884799999</v>
      </c>
      <c r="E7" s="79">
        <f>SUM(C7-D7)/D7</f>
        <v>0.18618619626865079</v>
      </c>
      <c r="F7" s="13">
        <v>2</v>
      </c>
      <c r="G7" s="128" t="s">
        <v>14</v>
      </c>
      <c r="H7" s="105"/>
      <c r="I7" s="15">
        <v>98122</v>
      </c>
      <c r="J7" s="15">
        <v>106799.342515</v>
      </c>
      <c r="K7" s="87">
        <f>SUM(I7-J7)/J7</f>
        <v>-8.1249025608760295E-2</v>
      </c>
      <c r="L7" s="13">
        <v>2</v>
      </c>
      <c r="M7" s="3" t="s">
        <v>33</v>
      </c>
      <c r="N7" s="144">
        <v>265921</v>
      </c>
      <c r="O7" s="16">
        <v>242045.43437699997</v>
      </c>
      <c r="P7" s="90">
        <f t="shared" ref="P7:P41" si="0">SUM(N7-O7)/O7</f>
        <v>9.8640842718034652E-2</v>
      </c>
      <c r="Q7" s="22"/>
      <c r="R7" s="13">
        <v>2</v>
      </c>
      <c r="S7" s="101" t="s">
        <v>18</v>
      </c>
      <c r="T7" s="139">
        <v>70458.297451999999</v>
      </c>
      <c r="U7" s="104">
        <v>66433.492083999998</v>
      </c>
      <c r="V7" s="79">
        <f t="shared" ref="V7:V41" si="1">SUM(T7-U7)/U7</f>
        <v>6.0583980184436892E-2</v>
      </c>
      <c r="W7" s="13">
        <v>2</v>
      </c>
      <c r="X7" s="102" t="s">
        <v>5</v>
      </c>
      <c r="Y7" s="5">
        <v>150078.051936</v>
      </c>
      <c r="Z7" s="5">
        <v>144932.15663000001</v>
      </c>
      <c r="AA7" s="87">
        <f t="shared" ref="AA7:AA41" si="2">SUM(Y7-Z7)/Z7</f>
        <v>3.5505545668081395E-2</v>
      </c>
      <c r="AB7" s="13">
        <v>2</v>
      </c>
      <c r="AC7" s="3" t="s">
        <v>5</v>
      </c>
      <c r="AD7" s="5">
        <v>193338.86196800001</v>
      </c>
      <c r="AE7" s="6">
        <v>187750.79367800002</v>
      </c>
      <c r="AF7" s="90">
        <f t="shared" ref="AF7:AF41" si="3">SUM(AD7-AE7)/AD7</f>
        <v>2.8902974979364938E-2</v>
      </c>
      <c r="BB7"/>
      <c r="BC7"/>
      <c r="BD7"/>
      <c r="BE7"/>
    </row>
    <row r="8" spans="1:57" ht="15.75" thickBot="1" x14ac:dyDescent="0.3">
      <c r="A8" s="13">
        <v>3</v>
      </c>
      <c r="B8" s="3" t="s">
        <v>15</v>
      </c>
      <c r="C8" s="15">
        <v>47790</v>
      </c>
      <c r="D8" s="14">
        <v>33212.009867000001</v>
      </c>
      <c r="E8" s="79">
        <f>SUM(C8-D8)/D8</f>
        <v>0.43893730585347474</v>
      </c>
      <c r="F8" s="13">
        <v>3</v>
      </c>
      <c r="G8" s="128" t="s">
        <v>18</v>
      </c>
      <c r="H8" s="105"/>
      <c r="I8" s="15">
        <v>91433</v>
      </c>
      <c r="J8" s="15">
        <v>85779.694743</v>
      </c>
      <c r="K8" s="87">
        <f>SUM(I8-J8)/J8</f>
        <v>6.5904935590381478E-2</v>
      </c>
      <c r="L8" s="13">
        <v>3</v>
      </c>
      <c r="M8" s="3" t="s">
        <v>18</v>
      </c>
      <c r="N8" s="144">
        <v>133107</v>
      </c>
      <c r="O8" s="16">
        <v>124928.39511300001</v>
      </c>
      <c r="P8" s="90">
        <f t="shared" si="0"/>
        <v>6.5466340775468201E-2</v>
      </c>
      <c r="Q8" s="22"/>
      <c r="R8" s="13">
        <v>3</v>
      </c>
      <c r="S8" s="101" t="s">
        <v>14</v>
      </c>
      <c r="T8" s="139">
        <v>58104.250279</v>
      </c>
      <c r="U8" s="104">
        <v>49667.560991999999</v>
      </c>
      <c r="V8" s="79">
        <f t="shared" si="1"/>
        <v>0.16986316860533793</v>
      </c>
      <c r="W8" s="13">
        <v>3</v>
      </c>
      <c r="X8" s="102" t="s">
        <v>33</v>
      </c>
      <c r="Y8" s="5">
        <v>76597.752995000003</v>
      </c>
      <c r="Z8" s="5">
        <v>63701.534502000002</v>
      </c>
      <c r="AA8" s="87">
        <f t="shared" si="2"/>
        <v>0.20244753276069205</v>
      </c>
      <c r="AB8" s="13">
        <v>3</v>
      </c>
      <c r="AC8" s="3" t="s">
        <v>33</v>
      </c>
      <c r="AD8" s="5">
        <v>177209.254594</v>
      </c>
      <c r="AE8" s="6">
        <v>147803.09138</v>
      </c>
      <c r="AF8" s="90">
        <f t="shared" si="3"/>
        <v>0.16594033579889367</v>
      </c>
      <c r="BB8"/>
      <c r="BC8"/>
      <c r="BD8"/>
      <c r="BE8"/>
    </row>
    <row r="9" spans="1:57" ht="15.75" thickBot="1" x14ac:dyDescent="0.3">
      <c r="A9" s="13">
        <v>4</v>
      </c>
      <c r="B9" s="3" t="s">
        <v>8</v>
      </c>
      <c r="C9" s="15">
        <v>46187</v>
      </c>
      <c r="D9" s="14">
        <v>35500.822978999997</v>
      </c>
      <c r="E9" s="79">
        <f>SUM(C9-D9)/D9</f>
        <v>0.3010120927991235</v>
      </c>
      <c r="F9" s="13">
        <v>4</v>
      </c>
      <c r="G9" s="128" t="s">
        <v>5</v>
      </c>
      <c r="H9" s="105"/>
      <c r="I9" s="15">
        <v>63833</v>
      </c>
      <c r="J9" s="15">
        <v>63961.671329999997</v>
      </c>
      <c r="K9" s="87">
        <f>SUM(I9-J9)/J9</f>
        <v>-2.0116943057372325E-3</v>
      </c>
      <c r="L9" s="13">
        <v>4</v>
      </c>
      <c r="M9" s="3" t="s">
        <v>15</v>
      </c>
      <c r="N9" s="144">
        <v>81309</v>
      </c>
      <c r="O9" s="16">
        <v>79844.267785000004</v>
      </c>
      <c r="P9" s="90">
        <f t="shared" si="0"/>
        <v>1.8344863765851569E-2</v>
      </c>
      <c r="Q9" s="22"/>
      <c r="R9" s="13">
        <v>4</v>
      </c>
      <c r="S9" s="101" t="s">
        <v>5</v>
      </c>
      <c r="T9" s="139">
        <v>43260.810032000001</v>
      </c>
      <c r="U9" s="104">
        <v>42818.637047999997</v>
      </c>
      <c r="V9" s="79">
        <f t="shared" si="1"/>
        <v>1.0326647798348305E-2</v>
      </c>
      <c r="W9" s="13">
        <v>4</v>
      </c>
      <c r="X9" s="102" t="s">
        <v>11</v>
      </c>
      <c r="Y9" s="5">
        <v>76190.828322999994</v>
      </c>
      <c r="Z9" s="5">
        <v>71141.489119000005</v>
      </c>
      <c r="AA9" s="87">
        <f t="shared" si="2"/>
        <v>7.0976012261338012E-2</v>
      </c>
      <c r="AB9" s="13">
        <v>4</v>
      </c>
      <c r="AC9" s="3" t="s">
        <v>11</v>
      </c>
      <c r="AD9" s="5">
        <v>107743.81654299999</v>
      </c>
      <c r="AE9" s="6">
        <v>100633.873699</v>
      </c>
      <c r="AF9" s="90">
        <f t="shared" si="3"/>
        <v>6.5989335370930075E-2</v>
      </c>
      <c r="BB9"/>
      <c r="BC9"/>
      <c r="BD9"/>
      <c r="BE9"/>
    </row>
    <row r="10" spans="1:57" ht="15.75" thickBot="1" x14ac:dyDescent="0.3">
      <c r="A10" s="13">
        <v>5</v>
      </c>
      <c r="B10" s="3" t="s">
        <v>20</v>
      </c>
      <c r="C10" s="15">
        <v>43255</v>
      </c>
      <c r="D10" s="14">
        <v>41130.044441999999</v>
      </c>
      <c r="E10" s="79">
        <f>SUM(C10-D10)/D10</f>
        <v>5.1664314659239714E-2</v>
      </c>
      <c r="F10" s="13">
        <v>5</v>
      </c>
      <c r="G10" s="128" t="s">
        <v>6</v>
      </c>
      <c r="H10" s="105"/>
      <c r="I10" s="15">
        <v>49118</v>
      </c>
      <c r="J10" s="15">
        <v>44742.238906999999</v>
      </c>
      <c r="K10" s="87">
        <f>SUM(I10-J10)/J10</f>
        <v>9.7799332351144491E-2</v>
      </c>
      <c r="L10" s="13">
        <v>5</v>
      </c>
      <c r="M10" s="3" t="s">
        <v>5</v>
      </c>
      <c r="N10" s="144">
        <v>81268</v>
      </c>
      <c r="O10" s="16">
        <v>68184.932979000005</v>
      </c>
      <c r="P10" s="90">
        <f t="shared" si="0"/>
        <v>0.19187621736065055</v>
      </c>
      <c r="Q10" s="22"/>
      <c r="R10" s="13">
        <v>5</v>
      </c>
      <c r="S10" s="101" t="s">
        <v>11</v>
      </c>
      <c r="T10" s="139">
        <v>31552.988219999999</v>
      </c>
      <c r="U10" s="104">
        <v>29492.384580000002</v>
      </c>
      <c r="V10" s="79">
        <f t="shared" si="1"/>
        <v>6.9869007519906601E-2</v>
      </c>
      <c r="W10" s="13">
        <v>5</v>
      </c>
      <c r="X10" s="102" t="s">
        <v>21</v>
      </c>
      <c r="Y10" s="5">
        <v>61747.397079000002</v>
      </c>
      <c r="Z10" s="5">
        <v>61169.968354999997</v>
      </c>
      <c r="AA10" s="87">
        <f t="shared" si="2"/>
        <v>9.4397420748838137E-3</v>
      </c>
      <c r="AB10" s="13">
        <v>5</v>
      </c>
      <c r="AC10" s="3" t="s">
        <v>14</v>
      </c>
      <c r="AD10" s="5">
        <v>97701.029842999997</v>
      </c>
      <c r="AE10" s="6">
        <v>83469.216239000001</v>
      </c>
      <c r="AF10" s="90">
        <f t="shared" si="3"/>
        <v>0.14566697635500578</v>
      </c>
      <c r="BB10"/>
      <c r="BC10"/>
      <c r="BD10"/>
      <c r="BE10"/>
    </row>
    <row r="11" spans="1:57" ht="15.75" thickBot="1" x14ac:dyDescent="0.3">
      <c r="A11" s="13">
        <v>6</v>
      </c>
      <c r="B11" s="3" t="s">
        <v>18</v>
      </c>
      <c r="C11" s="15">
        <v>41674</v>
      </c>
      <c r="D11" s="14">
        <v>39148.700369999999</v>
      </c>
      <c r="E11" s="79">
        <f>SUM(C11-D11)/D11</f>
        <v>6.4505324726824423E-2</v>
      </c>
      <c r="F11" s="13">
        <v>6</v>
      </c>
      <c r="G11" s="128" t="s">
        <v>19</v>
      </c>
      <c r="H11" s="105"/>
      <c r="I11" s="15">
        <v>38390</v>
      </c>
      <c r="J11" s="15">
        <v>34215.2255</v>
      </c>
      <c r="K11" s="87">
        <f>SUM(I11-J11)/J11</f>
        <v>0.12201510991064488</v>
      </c>
      <c r="L11" s="13">
        <v>6</v>
      </c>
      <c r="M11" s="3" t="s">
        <v>19</v>
      </c>
      <c r="N11" s="144">
        <v>58736</v>
      </c>
      <c r="O11" s="16">
        <v>52448.691569000002</v>
      </c>
      <c r="P11" s="90">
        <f t="shared" si="0"/>
        <v>0.11987541048051874</v>
      </c>
      <c r="Q11" s="22"/>
      <c r="R11" s="13">
        <v>6</v>
      </c>
      <c r="S11" s="101" t="s">
        <v>8</v>
      </c>
      <c r="T11" s="139">
        <v>27051.506189</v>
      </c>
      <c r="U11" s="104">
        <v>25917.118900000001</v>
      </c>
      <c r="V11" s="79">
        <f t="shared" si="1"/>
        <v>4.376980687463676E-2</v>
      </c>
      <c r="W11" s="13">
        <v>6</v>
      </c>
      <c r="X11" s="102" t="s">
        <v>8</v>
      </c>
      <c r="Y11" s="5">
        <v>46036.894714000002</v>
      </c>
      <c r="Z11" s="5">
        <v>44169.930593999998</v>
      </c>
      <c r="AA11" s="87">
        <f t="shared" si="2"/>
        <v>4.226776213801909E-2</v>
      </c>
      <c r="AB11" s="13">
        <v>6</v>
      </c>
      <c r="AC11" s="3" t="s">
        <v>21</v>
      </c>
      <c r="AD11" s="5">
        <v>82830.362768000006</v>
      </c>
      <c r="AE11" s="6">
        <v>81926.851003999996</v>
      </c>
      <c r="AF11" s="90">
        <f t="shared" si="3"/>
        <v>1.0907977869548401E-2</v>
      </c>
      <c r="BB11"/>
      <c r="BC11"/>
      <c r="BD11"/>
      <c r="BE11"/>
    </row>
    <row r="12" spans="1:57" ht="15.75" thickBot="1" x14ac:dyDescent="0.3">
      <c r="A12" s="13">
        <v>7</v>
      </c>
      <c r="B12" s="3" t="s">
        <v>21</v>
      </c>
      <c r="C12" s="15">
        <v>29328</v>
      </c>
      <c r="D12" s="14">
        <v>30712.711803999999</v>
      </c>
      <c r="E12" s="79">
        <f>SUM(C12-D12)/D12</f>
        <v>-4.5085950496225963E-2</v>
      </c>
      <c r="F12" s="13">
        <v>7</v>
      </c>
      <c r="G12" s="128" t="s">
        <v>15</v>
      </c>
      <c r="H12" s="105"/>
      <c r="I12" s="15">
        <v>33519</v>
      </c>
      <c r="J12" s="15">
        <v>34972.923111999997</v>
      </c>
      <c r="K12" s="87">
        <f>SUM(I12-J12)/J12</f>
        <v>-4.1572822132820889E-2</v>
      </c>
      <c r="L12" s="13">
        <v>7</v>
      </c>
      <c r="M12" s="3" t="s">
        <v>8</v>
      </c>
      <c r="N12" s="144">
        <v>57167</v>
      </c>
      <c r="O12" s="16">
        <v>51945.642931000002</v>
      </c>
      <c r="P12" s="90">
        <f t="shared" si="0"/>
        <v>0.10051578485486429</v>
      </c>
      <c r="Q12" s="22"/>
      <c r="R12" s="13">
        <v>7</v>
      </c>
      <c r="S12" s="101" t="s">
        <v>10</v>
      </c>
      <c r="T12" s="139">
        <v>24919.916894999998</v>
      </c>
      <c r="U12" s="104">
        <v>25487.608533999999</v>
      </c>
      <c r="V12" s="79">
        <f t="shared" si="1"/>
        <v>-2.2273240670764007E-2</v>
      </c>
      <c r="W12" s="13">
        <v>7</v>
      </c>
      <c r="X12" s="102" t="s">
        <v>19</v>
      </c>
      <c r="Y12" s="5">
        <v>45070.572586000002</v>
      </c>
      <c r="Z12" s="5">
        <v>41843.517758000002</v>
      </c>
      <c r="AA12" s="87">
        <f t="shared" si="2"/>
        <v>7.7121977331435623E-2</v>
      </c>
      <c r="AB12" s="13">
        <v>7</v>
      </c>
      <c r="AC12" s="3" t="s">
        <v>8</v>
      </c>
      <c r="AD12" s="5">
        <v>73088.400903000002</v>
      </c>
      <c r="AE12" s="6">
        <v>70087.049494000006</v>
      </c>
      <c r="AF12" s="90">
        <f t="shared" si="3"/>
        <v>4.1064674721550808E-2</v>
      </c>
      <c r="BB12"/>
      <c r="BC12"/>
      <c r="BD12"/>
      <c r="BE12"/>
    </row>
    <row r="13" spans="1:57" ht="15.75" thickBot="1" x14ac:dyDescent="0.3">
      <c r="A13" s="13">
        <v>8</v>
      </c>
      <c r="B13" s="3" t="s">
        <v>13</v>
      </c>
      <c r="C13" s="15">
        <v>23249</v>
      </c>
      <c r="D13" s="14">
        <v>20611.291681999999</v>
      </c>
      <c r="E13" s="79">
        <f>SUM(C13-D13)/D13</f>
        <v>0.127973945480745</v>
      </c>
      <c r="F13" s="13">
        <v>8</v>
      </c>
      <c r="G13" s="128" t="s">
        <v>13</v>
      </c>
      <c r="H13" s="105"/>
      <c r="I13" s="15">
        <v>27629</v>
      </c>
      <c r="J13" s="15">
        <v>28158.733328999999</v>
      </c>
      <c r="K13" s="87">
        <f>SUM(I13-J13)/J13</f>
        <v>-1.881239908097852E-2</v>
      </c>
      <c r="L13" s="13">
        <v>8</v>
      </c>
      <c r="M13" s="3" t="s">
        <v>6</v>
      </c>
      <c r="N13" s="144">
        <v>57164</v>
      </c>
      <c r="O13" s="16">
        <v>48770.025010999998</v>
      </c>
      <c r="P13" s="90">
        <f t="shared" si="0"/>
        <v>0.17211340340930223</v>
      </c>
      <c r="Q13" s="22"/>
      <c r="R13" s="13">
        <v>8</v>
      </c>
      <c r="S13" s="101" t="s">
        <v>19</v>
      </c>
      <c r="T13" s="139">
        <v>24245.464246</v>
      </c>
      <c r="U13" s="104">
        <v>21433.079099999999</v>
      </c>
      <c r="V13" s="79">
        <f t="shared" si="1"/>
        <v>0.13121703759307268</v>
      </c>
      <c r="W13" s="13">
        <v>8</v>
      </c>
      <c r="X13" s="102" t="s">
        <v>10</v>
      </c>
      <c r="Y13" s="5">
        <v>45040.779132000003</v>
      </c>
      <c r="Z13" s="5">
        <v>44137.333631000001</v>
      </c>
      <c r="AA13" s="87">
        <f t="shared" si="2"/>
        <v>2.0468964177878295E-2</v>
      </c>
      <c r="AB13" s="13">
        <v>8</v>
      </c>
      <c r="AC13" s="3" t="s">
        <v>10</v>
      </c>
      <c r="AD13" s="5">
        <v>69960.696026999998</v>
      </c>
      <c r="AE13" s="6">
        <v>69624.942165</v>
      </c>
      <c r="AF13" s="90">
        <f t="shared" si="3"/>
        <v>4.7991784111241541E-3</v>
      </c>
      <c r="BB13"/>
      <c r="BC13"/>
      <c r="BD13"/>
      <c r="BE13"/>
    </row>
    <row r="14" spans="1:57" ht="15.75" thickBot="1" x14ac:dyDescent="0.3">
      <c r="A14" s="13">
        <v>9</v>
      </c>
      <c r="B14" s="3" t="s">
        <v>7</v>
      </c>
      <c r="C14" s="15">
        <v>22509</v>
      </c>
      <c r="D14" s="14">
        <v>16359.010942999999</v>
      </c>
      <c r="E14" s="79">
        <f>SUM(C14-D14)/D14</f>
        <v>0.37593892921940819</v>
      </c>
      <c r="F14" s="13">
        <v>9</v>
      </c>
      <c r="G14" s="128" t="s">
        <v>12</v>
      </c>
      <c r="H14" s="105"/>
      <c r="I14" s="15">
        <v>19944</v>
      </c>
      <c r="J14" s="15">
        <v>19936.703842999999</v>
      </c>
      <c r="K14" s="87">
        <f>SUM(I14-J14)/J14</f>
        <v>3.6596606226672917E-4</v>
      </c>
      <c r="L14" s="13">
        <v>9</v>
      </c>
      <c r="M14" s="3" t="s">
        <v>13</v>
      </c>
      <c r="N14" s="144">
        <v>50878</v>
      </c>
      <c r="O14" s="16">
        <v>48021.626751999996</v>
      </c>
      <c r="P14" s="90">
        <f t="shared" si="0"/>
        <v>5.9480976409884777E-2</v>
      </c>
      <c r="Q14" s="22"/>
      <c r="R14" s="13">
        <v>9</v>
      </c>
      <c r="S14" s="101" t="s">
        <v>32</v>
      </c>
      <c r="T14" s="139">
        <v>23281.864803</v>
      </c>
      <c r="U14" s="104">
        <v>22792.296803000001</v>
      </c>
      <c r="V14" s="79">
        <f t="shared" si="1"/>
        <v>2.1479537768021723E-2</v>
      </c>
      <c r="W14" s="13">
        <v>9</v>
      </c>
      <c r="X14" s="102" t="s">
        <v>14</v>
      </c>
      <c r="Y14" s="5">
        <v>39596.779563999997</v>
      </c>
      <c r="Z14" s="5">
        <v>33801.655247000002</v>
      </c>
      <c r="AA14" s="87">
        <f t="shared" si="2"/>
        <v>0.1714449861893769</v>
      </c>
      <c r="AB14" s="13">
        <v>9</v>
      </c>
      <c r="AC14" s="3" t="s">
        <v>19</v>
      </c>
      <c r="AD14" s="5">
        <v>69316.036831999998</v>
      </c>
      <c r="AE14" s="6">
        <v>63276.596858000004</v>
      </c>
      <c r="AF14" s="90">
        <f t="shared" si="3"/>
        <v>8.712904329250204E-2</v>
      </c>
      <c r="BB14"/>
      <c r="BC14"/>
      <c r="BD14"/>
      <c r="BE14"/>
    </row>
    <row r="15" spans="1:57" ht="15.75" thickBot="1" x14ac:dyDescent="0.3">
      <c r="A15" s="13">
        <v>10</v>
      </c>
      <c r="B15" s="3" t="s">
        <v>19</v>
      </c>
      <c r="C15" s="15">
        <v>20346</v>
      </c>
      <c r="D15" s="14">
        <v>17730.417431000002</v>
      </c>
      <c r="E15" s="79">
        <f>SUM(C15-D15)/D15</f>
        <v>0.14751951437008431</v>
      </c>
      <c r="F15" s="13">
        <v>10</v>
      </c>
      <c r="G15" s="128" t="s">
        <v>11</v>
      </c>
      <c r="H15" s="105"/>
      <c r="I15" s="15">
        <v>18656</v>
      </c>
      <c r="J15" s="15">
        <v>17329.814285</v>
      </c>
      <c r="K15" s="87">
        <f>SUM(I15-J15)/J15</f>
        <v>7.6526250840892929E-2</v>
      </c>
      <c r="L15" s="13">
        <v>10</v>
      </c>
      <c r="M15" s="3" t="s">
        <v>20</v>
      </c>
      <c r="N15" s="144">
        <v>47596</v>
      </c>
      <c r="O15" s="16">
        <v>46099.399581999998</v>
      </c>
      <c r="P15" s="90">
        <f t="shared" si="0"/>
        <v>3.2464640137837397E-2</v>
      </c>
      <c r="Q15" s="22"/>
      <c r="R15" s="13">
        <v>10</v>
      </c>
      <c r="S15" s="101" t="s">
        <v>21</v>
      </c>
      <c r="T15" s="139">
        <v>21082.965689000001</v>
      </c>
      <c r="U15" s="104">
        <v>20756.882648999999</v>
      </c>
      <c r="V15" s="79">
        <f t="shared" si="1"/>
        <v>1.5709634510831086E-2</v>
      </c>
      <c r="W15" s="13">
        <v>10</v>
      </c>
      <c r="X15" s="102" t="s">
        <v>7</v>
      </c>
      <c r="Y15" s="5">
        <v>38115.747983000001</v>
      </c>
      <c r="Z15" s="5">
        <v>35875.592829000001</v>
      </c>
      <c r="AA15" s="87">
        <f t="shared" si="2"/>
        <v>6.2442317390478709E-2</v>
      </c>
      <c r="AB15" s="13">
        <v>10</v>
      </c>
      <c r="AC15" s="3" t="s">
        <v>7</v>
      </c>
      <c r="AD15" s="5">
        <v>53893.414788000002</v>
      </c>
      <c r="AE15" s="6">
        <v>49915.177868999999</v>
      </c>
      <c r="AF15" s="90">
        <f t="shared" si="3"/>
        <v>7.3816753580175878E-2</v>
      </c>
      <c r="BB15"/>
      <c r="BC15"/>
      <c r="BD15"/>
      <c r="BE15"/>
    </row>
    <row r="16" spans="1:57" ht="15.75" thickBot="1" x14ac:dyDescent="0.3">
      <c r="A16" s="13">
        <v>11</v>
      </c>
      <c r="B16" s="3" t="s">
        <v>11</v>
      </c>
      <c r="C16" s="15">
        <v>17775</v>
      </c>
      <c r="D16" s="14">
        <v>16737.560667000002</v>
      </c>
      <c r="E16" s="79">
        <f>SUM(C16-D16)/D16</f>
        <v>6.1982707853327018E-2</v>
      </c>
      <c r="F16" s="13">
        <v>11</v>
      </c>
      <c r="G16" s="128" t="s">
        <v>21</v>
      </c>
      <c r="H16" s="105"/>
      <c r="I16" s="15">
        <v>17904</v>
      </c>
      <c r="J16" s="15">
        <v>17308.914948000001</v>
      </c>
      <c r="K16" s="87">
        <f>SUM(I16-J16)/J16</f>
        <v>3.4380263222031665E-2</v>
      </c>
      <c r="L16" s="13">
        <v>11</v>
      </c>
      <c r="M16" s="3" t="s">
        <v>21</v>
      </c>
      <c r="N16" s="144">
        <v>47232</v>
      </c>
      <c r="O16" s="16">
        <v>45879.781304999997</v>
      </c>
      <c r="P16" s="90">
        <f t="shared" si="0"/>
        <v>2.9473085017792749E-2</v>
      </c>
      <c r="Q16" s="22"/>
      <c r="R16" s="13">
        <v>11</v>
      </c>
      <c r="S16" s="101" t="s">
        <v>15</v>
      </c>
      <c r="T16" s="139">
        <v>17919.614460000001</v>
      </c>
      <c r="U16" s="104">
        <v>10629.291684</v>
      </c>
      <c r="V16" s="79">
        <f t="shared" si="1"/>
        <v>0.6858709867727063</v>
      </c>
      <c r="W16" s="13">
        <v>11</v>
      </c>
      <c r="X16" s="102" t="s">
        <v>6</v>
      </c>
      <c r="Y16" s="5">
        <v>34531.243175000003</v>
      </c>
      <c r="Z16" s="5">
        <v>28134.875033</v>
      </c>
      <c r="AA16" s="87">
        <f t="shared" si="2"/>
        <v>0.22734659864305654</v>
      </c>
      <c r="AB16" s="13">
        <v>11</v>
      </c>
      <c r="AC16" s="3" t="s">
        <v>32</v>
      </c>
      <c r="AD16" s="5">
        <v>49334.810133999999</v>
      </c>
      <c r="AE16" s="6">
        <v>47927.751893000001</v>
      </c>
      <c r="AF16" s="90">
        <f t="shared" si="3"/>
        <v>2.8520597062768435E-2</v>
      </c>
      <c r="BB16"/>
      <c r="BC16"/>
      <c r="BD16"/>
      <c r="BE16"/>
    </row>
    <row r="17" spans="1:57" ht="15.75" thickBot="1" x14ac:dyDescent="0.3">
      <c r="A17" s="13">
        <v>12</v>
      </c>
      <c r="B17" s="3" t="s">
        <v>5</v>
      </c>
      <c r="C17" s="15">
        <v>17435</v>
      </c>
      <c r="D17" s="14">
        <v>15882.596455000001</v>
      </c>
      <c r="E17" s="79">
        <f>SUM(C17-D17)/D17</f>
        <v>9.774242828610602E-2</v>
      </c>
      <c r="F17" s="13">
        <v>12</v>
      </c>
      <c r="G17" s="128" t="s">
        <v>10</v>
      </c>
      <c r="H17" s="105"/>
      <c r="I17" s="15">
        <v>14787</v>
      </c>
      <c r="J17" s="15">
        <v>11929.545746</v>
      </c>
      <c r="K17" s="87">
        <f>SUM(I17-J17)/J17</f>
        <v>0.23952749876985971</v>
      </c>
      <c r="L17" s="13">
        <v>12</v>
      </c>
      <c r="M17" s="3" t="s">
        <v>11</v>
      </c>
      <c r="N17" s="144">
        <v>36431</v>
      </c>
      <c r="O17" s="16">
        <v>34067.374951999998</v>
      </c>
      <c r="P17" s="90">
        <f t="shared" si="0"/>
        <v>6.9380897451895976E-2</v>
      </c>
      <c r="Q17" s="22"/>
      <c r="R17" s="13">
        <v>12</v>
      </c>
      <c r="S17" s="101" t="s">
        <v>7</v>
      </c>
      <c r="T17" s="139">
        <v>15777.666805000001</v>
      </c>
      <c r="U17" s="104">
        <v>14039.58504</v>
      </c>
      <c r="V17" s="79">
        <f t="shared" si="1"/>
        <v>0.12379865644519084</v>
      </c>
      <c r="W17" s="13">
        <v>12</v>
      </c>
      <c r="X17" s="102" t="s">
        <v>32</v>
      </c>
      <c r="Y17" s="5">
        <v>26052.945330999999</v>
      </c>
      <c r="Z17" s="5">
        <v>25135.455089999999</v>
      </c>
      <c r="AA17" s="87">
        <f t="shared" si="2"/>
        <v>3.6501835264761841E-2</v>
      </c>
      <c r="AB17" s="13">
        <v>12</v>
      </c>
      <c r="AC17" s="3" t="s">
        <v>6</v>
      </c>
      <c r="AD17" s="5">
        <v>44013.750469000006</v>
      </c>
      <c r="AE17" s="6">
        <v>36882.789655</v>
      </c>
      <c r="AF17" s="90">
        <f t="shared" si="3"/>
        <v>0.16201665929429307</v>
      </c>
      <c r="BB17"/>
      <c r="BC17"/>
      <c r="BD17"/>
      <c r="BE17"/>
    </row>
    <row r="18" spans="1:57" ht="15.75" thickBot="1" x14ac:dyDescent="0.3">
      <c r="A18" s="13">
        <v>13</v>
      </c>
      <c r="B18" s="3" t="s">
        <v>6</v>
      </c>
      <c r="C18" s="15">
        <v>8046</v>
      </c>
      <c r="D18" s="14">
        <v>7706.4526619999997</v>
      </c>
      <c r="E18" s="79">
        <f>SUM(C18-D18)/D18</f>
        <v>4.4060134135941093E-2</v>
      </c>
      <c r="F18" s="13">
        <v>13</v>
      </c>
      <c r="G18" s="128" t="s">
        <v>1</v>
      </c>
      <c r="H18" s="105"/>
      <c r="I18" s="15">
        <v>12394</v>
      </c>
      <c r="J18" s="15">
        <v>12465.821212000001</v>
      </c>
      <c r="K18" s="87">
        <f>SUM(I18-J18)/J18</f>
        <v>-5.7614505116488704E-3</v>
      </c>
      <c r="L18" s="13">
        <v>13</v>
      </c>
      <c r="M18" s="3" t="s">
        <v>7</v>
      </c>
      <c r="N18" s="145">
        <v>34876</v>
      </c>
      <c r="O18" s="16">
        <v>28880.279624999999</v>
      </c>
      <c r="P18" s="90">
        <f t="shared" si="0"/>
        <v>0.20760603612057307</v>
      </c>
      <c r="Q18" s="22"/>
      <c r="R18" s="13">
        <v>13</v>
      </c>
      <c r="S18" s="101" t="s">
        <v>20</v>
      </c>
      <c r="T18" s="139">
        <v>13268.288918</v>
      </c>
      <c r="U18" s="104">
        <v>11734.365019000001</v>
      </c>
      <c r="V18" s="79">
        <f t="shared" si="1"/>
        <v>0.13072065650900641</v>
      </c>
      <c r="W18" s="13">
        <v>13</v>
      </c>
      <c r="X18" s="102" t="s">
        <v>12</v>
      </c>
      <c r="Y18" s="5">
        <v>25256.122101000001</v>
      </c>
      <c r="Z18" s="5">
        <v>22658.618709999999</v>
      </c>
      <c r="AA18" s="87">
        <f t="shared" si="2"/>
        <v>0.11463644029870354</v>
      </c>
      <c r="AB18" s="13">
        <v>13</v>
      </c>
      <c r="AC18" s="3" t="s">
        <v>12</v>
      </c>
      <c r="AD18" s="5">
        <v>33843.785058000001</v>
      </c>
      <c r="AE18" s="6">
        <v>31361.258317</v>
      </c>
      <c r="AF18" s="90">
        <f t="shared" si="3"/>
        <v>7.3352514700869176E-2</v>
      </c>
      <c r="BB18"/>
      <c r="BC18"/>
      <c r="BD18"/>
      <c r="BE18"/>
    </row>
    <row r="19" spans="1:57" ht="15.75" thickBot="1" x14ac:dyDescent="0.3">
      <c r="A19" s="13">
        <v>14</v>
      </c>
      <c r="B19" s="3" t="s">
        <v>12</v>
      </c>
      <c r="C19" s="15">
        <v>8016</v>
      </c>
      <c r="D19" s="14">
        <v>8226.3810369999992</v>
      </c>
      <c r="E19" s="79">
        <f>SUM(C19-D19)/D19</f>
        <v>-2.5573947529753747E-2</v>
      </c>
      <c r="F19" s="13">
        <v>14</v>
      </c>
      <c r="G19" s="128" t="s">
        <v>7</v>
      </c>
      <c r="H19" s="105"/>
      <c r="I19" s="15">
        <v>12367</v>
      </c>
      <c r="J19" s="15">
        <v>12521.268682</v>
      </c>
      <c r="K19" s="87">
        <f>SUM(I19-J19)/J19</f>
        <v>-1.2320531243113525E-2</v>
      </c>
      <c r="L19" s="13">
        <v>14</v>
      </c>
      <c r="M19" s="3" t="s">
        <v>12</v>
      </c>
      <c r="N19" s="146">
        <v>27960</v>
      </c>
      <c r="O19" s="16">
        <v>28163.084879999999</v>
      </c>
      <c r="P19" s="90">
        <f t="shared" si="0"/>
        <v>-7.2110310665654083E-3</v>
      </c>
      <c r="Q19" s="22"/>
      <c r="R19" s="13">
        <v>14</v>
      </c>
      <c r="S19" s="101" t="s">
        <v>6</v>
      </c>
      <c r="T19" s="139">
        <v>9482.5072939999991</v>
      </c>
      <c r="U19" s="104">
        <v>8747.9146220000002</v>
      </c>
      <c r="V19" s="79">
        <f t="shared" si="1"/>
        <v>8.3973461532487151E-2</v>
      </c>
      <c r="W19" s="13">
        <v>14</v>
      </c>
      <c r="X19" s="102" t="s">
        <v>13</v>
      </c>
      <c r="Y19" s="5">
        <v>15231.616336999999</v>
      </c>
      <c r="Z19" s="5">
        <v>12895.618989000001</v>
      </c>
      <c r="AA19" s="87">
        <f t="shared" si="2"/>
        <v>0.18114658551812141</v>
      </c>
      <c r="AB19" s="13">
        <v>14</v>
      </c>
      <c r="AC19" s="3" t="s">
        <v>15</v>
      </c>
      <c r="AD19" s="5">
        <v>29589.023138</v>
      </c>
      <c r="AE19" s="6">
        <v>19851.724891999998</v>
      </c>
      <c r="AF19" s="90">
        <f t="shared" si="3"/>
        <v>0.32908481637214915</v>
      </c>
      <c r="BB19"/>
      <c r="BC19"/>
      <c r="BD19"/>
      <c r="BE19"/>
    </row>
    <row r="20" spans="1:57" ht="15.75" thickBot="1" x14ac:dyDescent="0.3">
      <c r="A20" s="13">
        <v>15</v>
      </c>
      <c r="B20" s="3" t="s">
        <v>10</v>
      </c>
      <c r="C20" s="15">
        <v>7933</v>
      </c>
      <c r="D20" s="14">
        <v>7253.8049419999998</v>
      </c>
      <c r="E20" s="79">
        <f>SUM(C20-D20)/D20</f>
        <v>9.3632936566493116E-2</v>
      </c>
      <c r="F20" s="13">
        <v>15</v>
      </c>
      <c r="G20" s="128" t="s">
        <v>8</v>
      </c>
      <c r="H20" s="105"/>
      <c r="I20" s="15">
        <v>10980</v>
      </c>
      <c r="J20" s="15">
        <v>10598.576603</v>
      </c>
      <c r="K20" s="87">
        <f>SUM(I20-J20)/J20</f>
        <v>3.5988171929807626E-2</v>
      </c>
      <c r="L20" s="13">
        <v>15</v>
      </c>
      <c r="M20" s="3" t="s">
        <v>10</v>
      </c>
      <c r="N20" s="144">
        <v>22720</v>
      </c>
      <c r="O20" s="16">
        <v>19183.350687999999</v>
      </c>
      <c r="P20" s="90">
        <f t="shared" si="0"/>
        <v>0.18436035338770748</v>
      </c>
      <c r="Q20" s="22"/>
      <c r="R20" s="13">
        <v>15</v>
      </c>
      <c r="S20" s="101" t="s">
        <v>13</v>
      </c>
      <c r="T20" s="139">
        <v>8681.4159309999995</v>
      </c>
      <c r="U20" s="104">
        <v>8023.5047720000002</v>
      </c>
      <c r="V20" s="79">
        <f t="shared" si="1"/>
        <v>8.1997976906045184E-2</v>
      </c>
      <c r="W20" s="13">
        <v>15</v>
      </c>
      <c r="X20" s="102" t="s">
        <v>15</v>
      </c>
      <c r="Y20" s="5">
        <v>11669.408678</v>
      </c>
      <c r="Z20" s="5">
        <v>9222.4332080000004</v>
      </c>
      <c r="AA20" s="87">
        <f t="shared" si="2"/>
        <v>0.26532861933631252</v>
      </c>
      <c r="AB20" s="13">
        <v>15</v>
      </c>
      <c r="AC20" s="3" t="s">
        <v>13</v>
      </c>
      <c r="AD20" s="5">
        <v>23913.032267999999</v>
      </c>
      <c r="AE20" s="6">
        <v>20919.123761000003</v>
      </c>
      <c r="AF20" s="90">
        <f t="shared" si="3"/>
        <v>0.12519986898551516</v>
      </c>
      <c r="BB20"/>
      <c r="BC20"/>
      <c r="BD20"/>
      <c r="BE20"/>
    </row>
    <row r="21" spans="1:57" ht="15.75" thickBot="1" x14ac:dyDescent="0.3">
      <c r="A21" s="13">
        <v>16</v>
      </c>
      <c r="B21" s="3" t="s">
        <v>32</v>
      </c>
      <c r="C21" s="15">
        <v>5719</v>
      </c>
      <c r="D21" s="14">
        <v>5723.1650200000004</v>
      </c>
      <c r="E21" s="79">
        <f>SUM(C21-D21)/D21</f>
        <v>-7.2774766854448794E-4</v>
      </c>
      <c r="F21" s="13">
        <v>16</v>
      </c>
      <c r="G21" s="128" t="s">
        <v>30</v>
      </c>
      <c r="H21" s="105"/>
      <c r="I21" s="15">
        <v>10969</v>
      </c>
      <c r="J21" s="15">
        <v>12528.906883</v>
      </c>
      <c r="K21" s="87">
        <f>SUM(I21-J21)/J21</f>
        <v>-0.12450462738425955</v>
      </c>
      <c r="L21" s="13">
        <v>16</v>
      </c>
      <c r="M21" s="3" t="s">
        <v>32</v>
      </c>
      <c r="N21" s="144">
        <v>15940</v>
      </c>
      <c r="O21" s="16">
        <v>16295.795724</v>
      </c>
      <c r="P21" s="90">
        <f t="shared" si="0"/>
        <v>-2.1833590088270034E-2</v>
      </c>
      <c r="Q21" s="22"/>
      <c r="R21" s="13">
        <v>16</v>
      </c>
      <c r="S21" s="101" t="s">
        <v>12</v>
      </c>
      <c r="T21" s="139">
        <v>8587.6629570000005</v>
      </c>
      <c r="U21" s="104">
        <v>8702.6396069999992</v>
      </c>
      <c r="V21" s="79">
        <f t="shared" si="1"/>
        <v>-1.3211698426247229E-2</v>
      </c>
      <c r="W21" s="13">
        <v>16</v>
      </c>
      <c r="X21" s="102" t="s">
        <v>1</v>
      </c>
      <c r="Y21" s="5">
        <v>9279.4594089999991</v>
      </c>
      <c r="Z21" s="5">
        <v>8592.2393730000003</v>
      </c>
      <c r="AA21" s="87">
        <f t="shared" si="2"/>
        <v>7.9981481679793368E-2</v>
      </c>
      <c r="AB21" s="13">
        <v>16</v>
      </c>
      <c r="AC21" s="3" t="s">
        <v>20</v>
      </c>
      <c r="AD21" s="5">
        <v>21207.806255</v>
      </c>
      <c r="AE21" s="6">
        <v>20352.136409999999</v>
      </c>
      <c r="AF21" s="90">
        <f t="shared" si="3"/>
        <v>4.034692861258414E-2</v>
      </c>
      <c r="BB21"/>
      <c r="BC21"/>
      <c r="BD21"/>
      <c r="BE21"/>
    </row>
    <row r="22" spans="1:57" ht="15.75" thickBot="1" x14ac:dyDescent="0.3">
      <c r="A22" s="13">
        <v>17</v>
      </c>
      <c r="B22" s="3" t="s">
        <v>29</v>
      </c>
      <c r="C22" s="15">
        <v>5377</v>
      </c>
      <c r="D22" s="14">
        <v>5417.7262650000002</v>
      </c>
      <c r="E22" s="79">
        <f>SUM(C22-D22)/D22</f>
        <v>-7.5172245713304303E-3</v>
      </c>
      <c r="F22" s="13">
        <v>17</v>
      </c>
      <c r="G22" s="128" t="s">
        <v>32</v>
      </c>
      <c r="H22" s="105"/>
      <c r="I22" s="15">
        <v>10221</v>
      </c>
      <c r="J22" s="15">
        <v>10572.630703999999</v>
      </c>
      <c r="K22" s="87">
        <f>SUM(I22-J22)/J22</f>
        <v>-3.325858188416294E-2</v>
      </c>
      <c r="L22" s="13">
        <v>17</v>
      </c>
      <c r="M22" s="3" t="s">
        <v>1</v>
      </c>
      <c r="N22" s="144">
        <v>14342</v>
      </c>
      <c r="O22" s="16">
        <v>14248.666218</v>
      </c>
      <c r="P22" s="90">
        <f t="shared" si="0"/>
        <v>6.5503521924103573E-3</v>
      </c>
      <c r="Q22" s="22"/>
      <c r="R22" s="13">
        <v>17</v>
      </c>
      <c r="S22" s="101" t="s">
        <v>9</v>
      </c>
      <c r="T22" s="139">
        <v>4613.2499909999997</v>
      </c>
      <c r="U22" s="104">
        <v>4508.6612130000003</v>
      </c>
      <c r="V22" s="79">
        <f t="shared" si="1"/>
        <v>2.3197302493794484E-2</v>
      </c>
      <c r="W22" s="13">
        <v>17</v>
      </c>
      <c r="X22" s="102" t="s">
        <v>2</v>
      </c>
      <c r="Y22" s="5">
        <v>8298.7289359999995</v>
      </c>
      <c r="Z22" s="5">
        <v>7472.2566440000001</v>
      </c>
      <c r="AA22" s="87">
        <f t="shared" si="2"/>
        <v>0.11060544777508842</v>
      </c>
      <c r="AB22" s="13">
        <v>17</v>
      </c>
      <c r="AC22" s="3" t="s">
        <v>30</v>
      </c>
      <c r="AD22" s="5">
        <v>12404.088417999999</v>
      </c>
      <c r="AE22" s="6">
        <v>12511.367323999999</v>
      </c>
      <c r="AF22" s="90">
        <f t="shared" si="3"/>
        <v>-8.6486731136423897E-3</v>
      </c>
      <c r="BB22"/>
      <c r="BC22"/>
      <c r="BD22"/>
      <c r="BE22"/>
    </row>
    <row r="23" spans="1:57" ht="15.75" thickBot="1" x14ac:dyDescent="0.3">
      <c r="A23" s="13">
        <v>18</v>
      </c>
      <c r="B23" s="3" t="s">
        <v>4</v>
      </c>
      <c r="C23" s="15">
        <v>4136</v>
      </c>
      <c r="D23" s="14">
        <v>3931.623975</v>
      </c>
      <c r="E23" s="79">
        <f>SUM(C23-D23)/D23</f>
        <v>5.1982597089539832E-2</v>
      </c>
      <c r="F23" s="13">
        <v>18</v>
      </c>
      <c r="G23" s="128" t="s">
        <v>23</v>
      </c>
      <c r="H23" s="105"/>
      <c r="I23" s="15">
        <v>7312</v>
      </c>
      <c r="J23" s="15">
        <v>6519.5779279999997</v>
      </c>
      <c r="K23" s="87">
        <f>SUM(I23-J23)/J23</f>
        <v>0.12154499581893798</v>
      </c>
      <c r="L23" s="13">
        <v>18</v>
      </c>
      <c r="M23" s="3" t="s">
        <v>30</v>
      </c>
      <c r="N23" s="144">
        <v>12420</v>
      </c>
      <c r="O23" s="16">
        <v>14227.428846999999</v>
      </c>
      <c r="P23" s="90">
        <f t="shared" si="0"/>
        <v>-0.12703833323904581</v>
      </c>
      <c r="Q23" s="22"/>
      <c r="R23" s="13">
        <v>18</v>
      </c>
      <c r="S23" s="101" t="s">
        <v>30</v>
      </c>
      <c r="T23" s="139">
        <v>4423.6746949999997</v>
      </c>
      <c r="U23" s="104">
        <v>4930.2125459999997</v>
      </c>
      <c r="V23" s="79">
        <f t="shared" si="1"/>
        <v>-0.10274158492638749</v>
      </c>
      <c r="W23" s="13">
        <v>18</v>
      </c>
      <c r="X23" s="102" t="s">
        <v>30</v>
      </c>
      <c r="Y23" s="5">
        <v>7980.4137229999997</v>
      </c>
      <c r="Z23" s="5">
        <v>7581.1547780000001</v>
      </c>
      <c r="AA23" s="87">
        <f t="shared" si="2"/>
        <v>5.2664660819038034E-2</v>
      </c>
      <c r="AB23" s="13">
        <v>18</v>
      </c>
      <c r="AC23" s="3" t="s">
        <v>1</v>
      </c>
      <c r="AD23" s="5">
        <v>10919.887879</v>
      </c>
      <c r="AE23" s="6">
        <v>9743.5924190000005</v>
      </c>
      <c r="AF23" s="90">
        <f t="shared" si="3"/>
        <v>0.10772047048780869</v>
      </c>
      <c r="BB23"/>
      <c r="BC23"/>
      <c r="BD23"/>
      <c r="BE23"/>
    </row>
    <row r="24" spans="1:57" ht="15.75" thickBot="1" x14ac:dyDescent="0.3">
      <c r="A24" s="13">
        <v>19</v>
      </c>
      <c r="B24" s="7" t="s">
        <v>24</v>
      </c>
      <c r="C24" s="122">
        <v>4074</v>
      </c>
      <c r="D24" s="16">
        <v>1949.932258</v>
      </c>
      <c r="E24" s="79">
        <f>SUM(C24-D24)/D24</f>
        <v>1.0893033505577301</v>
      </c>
      <c r="F24" s="13">
        <v>19</v>
      </c>
      <c r="G24" s="128" t="s">
        <v>0</v>
      </c>
      <c r="H24" s="105"/>
      <c r="I24" s="15">
        <v>6813</v>
      </c>
      <c r="J24" s="15">
        <v>6261.6686229999996</v>
      </c>
      <c r="K24" s="87">
        <f>SUM(I24-J24)/J24</f>
        <v>8.8048635307030124E-2</v>
      </c>
      <c r="L24" s="13">
        <v>19</v>
      </c>
      <c r="M24" s="3" t="s">
        <v>29</v>
      </c>
      <c r="N24" s="145">
        <v>8893</v>
      </c>
      <c r="O24" s="17">
        <v>9150.6240760000001</v>
      </c>
      <c r="P24" s="90">
        <f t="shared" si="0"/>
        <v>-2.8153716496308625E-2</v>
      </c>
      <c r="Q24" s="22"/>
      <c r="R24" s="13">
        <v>19</v>
      </c>
      <c r="S24" s="101" t="s">
        <v>22</v>
      </c>
      <c r="T24" s="139">
        <v>4180.1555639999997</v>
      </c>
      <c r="U24" s="104">
        <v>3767.7044249999999</v>
      </c>
      <c r="V24" s="79">
        <f t="shared" si="1"/>
        <v>0.10947014215426408</v>
      </c>
      <c r="W24" s="13">
        <v>19</v>
      </c>
      <c r="X24" s="102" t="s">
        <v>20</v>
      </c>
      <c r="Y24" s="5">
        <v>7939.5173370000002</v>
      </c>
      <c r="Z24" s="5">
        <v>8617.7713910000002</v>
      </c>
      <c r="AA24" s="87">
        <f t="shared" si="2"/>
        <v>-7.870411307363491E-2</v>
      </c>
      <c r="AB24" s="13">
        <v>19</v>
      </c>
      <c r="AC24" s="3" t="s">
        <v>2</v>
      </c>
      <c r="AD24" s="5">
        <v>8558.474886</v>
      </c>
      <c r="AE24" s="6">
        <v>7646.7805440000002</v>
      </c>
      <c r="AF24" s="90">
        <f t="shared" si="3"/>
        <v>0.10652532771830112</v>
      </c>
      <c r="BB24"/>
      <c r="BC24"/>
      <c r="BD24"/>
      <c r="BE24"/>
    </row>
    <row r="25" spans="1:57" ht="15.75" thickBot="1" x14ac:dyDescent="0.3">
      <c r="A25" s="13">
        <v>20</v>
      </c>
      <c r="B25" s="3" t="s">
        <v>27</v>
      </c>
      <c r="C25" s="15">
        <v>3562</v>
      </c>
      <c r="D25" s="14">
        <v>5520.1572589999996</v>
      </c>
      <c r="E25" s="79">
        <f>SUM(C25-D25)/D25</f>
        <v>-0.35472852803376986</v>
      </c>
      <c r="F25" s="13">
        <v>20</v>
      </c>
      <c r="G25" s="128" t="s">
        <v>20</v>
      </c>
      <c r="H25" s="105"/>
      <c r="I25" s="15">
        <v>4341</v>
      </c>
      <c r="J25" s="15">
        <v>4749.7368630000001</v>
      </c>
      <c r="K25" s="87">
        <f>SUM(I25-J25)/J25</f>
        <v>-8.6054633085891868E-2</v>
      </c>
      <c r="L25" s="13">
        <v>20</v>
      </c>
      <c r="M25" s="3" t="s">
        <v>23</v>
      </c>
      <c r="N25" s="146">
        <v>8233</v>
      </c>
      <c r="O25" s="17">
        <v>8925.7946229999998</v>
      </c>
      <c r="P25" s="90">
        <f t="shared" si="0"/>
        <v>-7.7617136878189608E-2</v>
      </c>
      <c r="Q25" s="22"/>
      <c r="R25" s="13">
        <v>20</v>
      </c>
      <c r="S25" s="101" t="s">
        <v>27</v>
      </c>
      <c r="T25" s="139">
        <v>1677.667539</v>
      </c>
      <c r="U25" s="104">
        <v>1995.4081140000001</v>
      </c>
      <c r="V25" s="79">
        <f t="shared" si="1"/>
        <v>-0.15923588401324903</v>
      </c>
      <c r="W25" s="13">
        <v>20</v>
      </c>
      <c r="X25" s="102" t="s">
        <v>17</v>
      </c>
      <c r="Y25" s="5">
        <v>6919.3844390000004</v>
      </c>
      <c r="Z25" s="5">
        <v>8339.7650030000004</v>
      </c>
      <c r="AA25" s="87">
        <f t="shared" si="2"/>
        <v>-0.1703142191043821</v>
      </c>
      <c r="AB25" s="13">
        <v>20</v>
      </c>
      <c r="AC25" s="7" t="s">
        <v>9</v>
      </c>
      <c r="AD25" s="5">
        <v>8421.9926940000005</v>
      </c>
      <c r="AE25" s="9">
        <v>9167.1518510000005</v>
      </c>
      <c r="AF25" s="90">
        <f t="shared" si="3"/>
        <v>-8.8477772906507823E-2</v>
      </c>
      <c r="BB25"/>
      <c r="BC25"/>
      <c r="BD25"/>
      <c r="BE25"/>
    </row>
    <row r="26" spans="1:57" ht="15.75" thickBot="1" x14ac:dyDescent="0.3">
      <c r="A26" s="13">
        <v>21</v>
      </c>
      <c r="B26" s="3" t="s">
        <v>22</v>
      </c>
      <c r="C26" s="15">
        <v>3269</v>
      </c>
      <c r="D26" s="14">
        <v>3520.4323599999998</v>
      </c>
      <c r="E26" s="79">
        <f>SUM(C26-D26)/D26</f>
        <v>-7.1420875133644035E-2</v>
      </c>
      <c r="F26" s="13">
        <v>21</v>
      </c>
      <c r="G26" s="128" t="s">
        <v>2</v>
      </c>
      <c r="H26" s="105"/>
      <c r="I26" s="15">
        <v>4094</v>
      </c>
      <c r="J26" s="15">
        <v>3773.7214290000002</v>
      </c>
      <c r="K26" s="87">
        <f>SUM(I26-J26)/J26</f>
        <v>8.4870750802840941E-2</v>
      </c>
      <c r="L26" s="13">
        <v>21</v>
      </c>
      <c r="M26" s="3" t="s">
        <v>27</v>
      </c>
      <c r="N26" s="144">
        <v>7564</v>
      </c>
      <c r="O26" s="16">
        <v>7356.7148199999992</v>
      </c>
      <c r="P26" s="90">
        <f t="shared" si="0"/>
        <v>2.8176323953250752E-2</v>
      </c>
      <c r="Q26" s="22"/>
      <c r="R26" s="13">
        <v>21</v>
      </c>
      <c r="S26" s="101" t="s">
        <v>1</v>
      </c>
      <c r="T26" s="139">
        <v>1640.4284700000001</v>
      </c>
      <c r="U26" s="104">
        <v>1151.3530459999999</v>
      </c>
      <c r="V26" s="79">
        <f t="shared" si="1"/>
        <v>0.42478319373812656</v>
      </c>
      <c r="W26" s="13">
        <v>21</v>
      </c>
      <c r="X26" s="102" t="s">
        <v>9</v>
      </c>
      <c r="Y26" s="5">
        <v>3808.7427029999999</v>
      </c>
      <c r="Z26" s="5">
        <v>4658.4906380000002</v>
      </c>
      <c r="AA26" s="87">
        <f t="shared" si="2"/>
        <v>-0.18240842389345599</v>
      </c>
      <c r="AB26" s="13">
        <v>21</v>
      </c>
      <c r="AC26" s="7" t="s">
        <v>17</v>
      </c>
      <c r="AD26" s="5">
        <v>7060.928242</v>
      </c>
      <c r="AE26" s="9">
        <v>9530.7173700000003</v>
      </c>
      <c r="AF26" s="90">
        <f t="shared" si="3"/>
        <v>-0.34978249931915967</v>
      </c>
      <c r="BB26"/>
      <c r="BC26"/>
      <c r="BD26"/>
      <c r="BE26"/>
    </row>
    <row r="27" spans="1:57" ht="15.75" thickBot="1" x14ac:dyDescent="0.3">
      <c r="A27" s="13">
        <v>22</v>
      </c>
      <c r="B27" s="3" t="s">
        <v>9</v>
      </c>
      <c r="C27" s="15">
        <v>2774</v>
      </c>
      <c r="D27" s="14">
        <v>2236.3228680000002</v>
      </c>
      <c r="E27" s="79">
        <f>SUM(C27-D27)/D27</f>
        <v>0.24042911678529585</v>
      </c>
      <c r="F27" s="13">
        <v>22</v>
      </c>
      <c r="G27" s="128" t="s">
        <v>27</v>
      </c>
      <c r="H27" s="105"/>
      <c r="I27" s="15">
        <v>4002</v>
      </c>
      <c r="J27" s="15">
        <v>3630.466817</v>
      </c>
      <c r="K27" s="87">
        <f>SUM(I27-J27)/J27</f>
        <v>0.10233757853405</v>
      </c>
      <c r="L27" s="13">
        <v>22</v>
      </c>
      <c r="M27" s="3" t="s">
        <v>0</v>
      </c>
      <c r="N27" s="144">
        <v>7392</v>
      </c>
      <c r="O27" s="16">
        <v>6888.8444649999992</v>
      </c>
      <c r="P27" s="90">
        <f t="shared" si="0"/>
        <v>7.3039177696110291E-2</v>
      </c>
      <c r="Q27" s="22"/>
      <c r="R27" s="13">
        <v>22</v>
      </c>
      <c r="S27" s="101" t="s">
        <v>0</v>
      </c>
      <c r="T27" s="139">
        <v>1005.172921</v>
      </c>
      <c r="U27" s="104">
        <v>763.34712500000001</v>
      </c>
      <c r="V27" s="79">
        <f t="shared" si="1"/>
        <v>0.31679662905653827</v>
      </c>
      <c r="W27" s="13">
        <v>22</v>
      </c>
      <c r="X27" s="102" t="s">
        <v>23</v>
      </c>
      <c r="Y27" s="5">
        <v>3207.9549649999999</v>
      </c>
      <c r="Z27" s="5">
        <v>2526.656403</v>
      </c>
      <c r="AA27" s="87">
        <f t="shared" si="2"/>
        <v>0.26964432567525487</v>
      </c>
      <c r="AB27" s="13">
        <v>22</v>
      </c>
      <c r="AC27" s="3" t="s">
        <v>22</v>
      </c>
      <c r="AD27" s="5">
        <v>4972.0430489999999</v>
      </c>
      <c r="AE27" s="6">
        <v>4529.2563959999998</v>
      </c>
      <c r="AF27" s="90">
        <f t="shared" si="3"/>
        <v>8.9055273382851213E-2</v>
      </c>
      <c r="BB27"/>
      <c r="BC27"/>
      <c r="BD27"/>
      <c r="BE27"/>
    </row>
    <row r="28" spans="1:57" ht="15.75" thickBot="1" x14ac:dyDescent="0.3">
      <c r="A28" s="13">
        <v>23</v>
      </c>
      <c r="B28" s="3" t="s">
        <v>31</v>
      </c>
      <c r="C28" s="15">
        <v>2069</v>
      </c>
      <c r="D28" s="14">
        <v>685.95927400000005</v>
      </c>
      <c r="E28" s="79">
        <f>SUM(C28-D28)/D28</f>
        <v>2.0162140500486911</v>
      </c>
      <c r="F28" s="13">
        <v>23</v>
      </c>
      <c r="G28" s="131" t="s">
        <v>29</v>
      </c>
      <c r="H28" s="105"/>
      <c r="I28" s="122">
        <v>3516</v>
      </c>
      <c r="J28" s="16">
        <v>3508.068358</v>
      </c>
      <c r="K28" s="87">
        <f>SUM(I28-J28)/J28</f>
        <v>2.260971335382402E-3</v>
      </c>
      <c r="L28" s="13">
        <v>23</v>
      </c>
      <c r="M28" s="3" t="s">
        <v>9</v>
      </c>
      <c r="N28" s="145">
        <v>6136</v>
      </c>
      <c r="O28" s="16">
        <v>6089.9234620000007</v>
      </c>
      <c r="P28" s="90">
        <f t="shared" si="0"/>
        <v>7.5660290786096814E-3</v>
      </c>
      <c r="Q28" s="22"/>
      <c r="R28" s="13">
        <v>23</v>
      </c>
      <c r="S28" s="101" t="s">
        <v>31</v>
      </c>
      <c r="T28" s="139">
        <v>956.97817699999996</v>
      </c>
      <c r="U28" s="104">
        <v>303.95887199999999</v>
      </c>
      <c r="V28" s="79">
        <f t="shared" si="1"/>
        <v>2.1483804723423243</v>
      </c>
      <c r="W28" s="13">
        <v>23</v>
      </c>
      <c r="X28" s="102" t="s">
        <v>0</v>
      </c>
      <c r="Y28" s="5">
        <v>2572.861316</v>
      </c>
      <c r="Z28" s="5">
        <v>2216.4663009999999</v>
      </c>
      <c r="AA28" s="87">
        <f t="shared" si="2"/>
        <v>0.16079424029104608</v>
      </c>
      <c r="AB28" s="13">
        <v>23</v>
      </c>
      <c r="AC28" s="3" t="s">
        <v>23</v>
      </c>
      <c r="AD28" s="5">
        <v>3586.7135669999998</v>
      </c>
      <c r="AE28" s="6">
        <v>2839.2890790000001</v>
      </c>
      <c r="AF28" s="90">
        <f t="shared" si="3"/>
        <v>0.20838700220635703</v>
      </c>
      <c r="BB28"/>
      <c r="BC28"/>
      <c r="BD28"/>
      <c r="BE28"/>
    </row>
    <row r="29" spans="1:57" ht="15.75" thickBot="1" x14ac:dyDescent="0.3">
      <c r="A29" s="13">
        <v>24</v>
      </c>
      <c r="B29" s="3" t="s">
        <v>1</v>
      </c>
      <c r="C29" s="15">
        <v>1948</v>
      </c>
      <c r="D29" s="14">
        <v>1782.845006</v>
      </c>
      <c r="E29" s="79">
        <f>SUM(C29-D29)/D29</f>
        <v>9.2635643280367122E-2</v>
      </c>
      <c r="F29" s="13">
        <v>24</v>
      </c>
      <c r="G29" s="128" t="s">
        <v>9</v>
      </c>
      <c r="H29" s="105"/>
      <c r="I29" s="15">
        <v>3362</v>
      </c>
      <c r="J29" s="15">
        <v>3853.600594</v>
      </c>
      <c r="K29" s="87">
        <f>SUM(I29-J29)/J29</f>
        <v>-0.12756916084282707</v>
      </c>
      <c r="L29" s="13">
        <v>24</v>
      </c>
      <c r="M29" s="3" t="s">
        <v>22</v>
      </c>
      <c r="N29" s="146">
        <v>4917</v>
      </c>
      <c r="O29" s="16">
        <v>5150.940904</v>
      </c>
      <c r="P29" s="90">
        <f t="shared" si="0"/>
        <v>-4.5417120553320957E-2</v>
      </c>
      <c r="Q29" s="22"/>
      <c r="R29" s="13">
        <v>24</v>
      </c>
      <c r="S29" s="101" t="s">
        <v>29</v>
      </c>
      <c r="T29" s="139">
        <v>646.17145000000005</v>
      </c>
      <c r="U29" s="104">
        <v>542.56111699999997</v>
      </c>
      <c r="V29" s="79">
        <f t="shared" si="1"/>
        <v>0.19096527516180281</v>
      </c>
      <c r="W29" s="13">
        <v>24</v>
      </c>
      <c r="X29" s="102" t="s">
        <v>29</v>
      </c>
      <c r="Y29" s="5">
        <v>1487.5704559999999</v>
      </c>
      <c r="Z29" s="5">
        <v>1150.691026</v>
      </c>
      <c r="AA29" s="87">
        <f t="shared" si="2"/>
        <v>0.29276271595777609</v>
      </c>
      <c r="AB29" s="13">
        <v>24</v>
      </c>
      <c r="AC29" s="3" t="s">
        <v>0</v>
      </c>
      <c r="AD29" s="5">
        <v>3578.0342369999998</v>
      </c>
      <c r="AE29" s="6">
        <v>2979.8134259999997</v>
      </c>
      <c r="AF29" s="90">
        <f t="shared" si="3"/>
        <v>0.16719258994614258</v>
      </c>
      <c r="BB29"/>
      <c r="BC29"/>
      <c r="BD29"/>
      <c r="BE29"/>
    </row>
    <row r="30" spans="1:57" ht="15.75" thickBot="1" x14ac:dyDescent="0.3">
      <c r="A30" s="13">
        <v>25</v>
      </c>
      <c r="B30" s="3" t="s">
        <v>30</v>
      </c>
      <c r="C30" s="15">
        <v>1451</v>
      </c>
      <c r="D30" s="14">
        <v>1698.521964</v>
      </c>
      <c r="E30" s="79">
        <f>SUM(C30-D30)/D30</f>
        <v>-0.14572785589247761</v>
      </c>
      <c r="F30" s="13">
        <v>25</v>
      </c>
      <c r="G30" s="128" t="s">
        <v>28</v>
      </c>
      <c r="H30" s="105"/>
      <c r="I30" s="15">
        <v>2851</v>
      </c>
      <c r="J30" s="15">
        <v>3002.3406500000001</v>
      </c>
      <c r="K30" s="87">
        <f>SUM(I30-J30)/J30</f>
        <v>-5.0407554519171595E-2</v>
      </c>
      <c r="L30" s="13">
        <v>25</v>
      </c>
      <c r="M30" s="3" t="s">
        <v>31</v>
      </c>
      <c r="N30" s="145">
        <v>4846</v>
      </c>
      <c r="O30" s="16">
        <v>4659.3904069999999</v>
      </c>
      <c r="P30" s="90">
        <f t="shared" si="0"/>
        <v>4.0050216165541448E-2</v>
      </c>
      <c r="Q30" s="22"/>
      <c r="R30" s="13">
        <v>25</v>
      </c>
      <c r="S30" s="101" t="s">
        <v>4</v>
      </c>
      <c r="T30" s="139">
        <v>634.92882399999996</v>
      </c>
      <c r="U30" s="104">
        <v>565.46422600000005</v>
      </c>
      <c r="V30" s="79">
        <f t="shared" si="1"/>
        <v>0.12284525670417902</v>
      </c>
      <c r="W30" s="13">
        <v>25</v>
      </c>
      <c r="X30" s="102" t="s">
        <v>28</v>
      </c>
      <c r="Y30" s="5">
        <v>1414.7166119999999</v>
      </c>
      <c r="Z30" s="5">
        <v>1092.1407529999999</v>
      </c>
      <c r="AA30" s="87">
        <f t="shared" si="2"/>
        <v>0.2953610678055158</v>
      </c>
      <c r="AB30" s="13">
        <v>25</v>
      </c>
      <c r="AC30" s="3" t="s">
        <v>27</v>
      </c>
      <c r="AD30" s="5">
        <v>2638.5069130000002</v>
      </c>
      <c r="AE30" s="6">
        <v>2716.7988140000002</v>
      </c>
      <c r="AF30" s="90">
        <f t="shared" si="3"/>
        <v>-2.9672804954291983E-2</v>
      </c>
      <c r="BB30"/>
      <c r="BC30"/>
      <c r="BD30"/>
      <c r="BE30"/>
    </row>
    <row r="31" spans="1:57" ht="15.75" thickBot="1" x14ac:dyDescent="0.3">
      <c r="A31" s="13">
        <v>26</v>
      </c>
      <c r="B31" s="3" t="s">
        <v>3</v>
      </c>
      <c r="C31" s="15">
        <v>953</v>
      </c>
      <c r="D31" s="14">
        <v>1563.4348849999999</v>
      </c>
      <c r="E31" s="79">
        <f>SUM(C31-D31)/D31</f>
        <v>-0.39044471302045941</v>
      </c>
      <c r="F31" s="13">
        <v>26</v>
      </c>
      <c r="G31" s="128" t="s">
        <v>31</v>
      </c>
      <c r="H31" s="105"/>
      <c r="I31" s="15">
        <v>2777</v>
      </c>
      <c r="J31" s="15">
        <v>1057.668347</v>
      </c>
      <c r="K31" s="87">
        <f>SUM(I31-J31)/J31</f>
        <v>1.6255867521012235</v>
      </c>
      <c r="L31" s="13">
        <v>26</v>
      </c>
      <c r="M31" s="3" t="s">
        <v>2</v>
      </c>
      <c r="N31" s="146">
        <v>4780</v>
      </c>
      <c r="O31" s="16">
        <v>4341.719118</v>
      </c>
      <c r="P31" s="90">
        <f t="shared" si="0"/>
        <v>0.10094639245154413</v>
      </c>
      <c r="Q31" s="22"/>
      <c r="R31" s="13">
        <v>26</v>
      </c>
      <c r="S31" s="101" t="s">
        <v>24</v>
      </c>
      <c r="T31" s="139">
        <v>402.27817599999997</v>
      </c>
      <c r="U31" s="104">
        <v>295.29602199999999</v>
      </c>
      <c r="V31" s="79">
        <f t="shared" si="1"/>
        <v>0.3622878265525703</v>
      </c>
      <c r="W31" s="13">
        <v>26</v>
      </c>
      <c r="X31" s="102" t="s">
        <v>31</v>
      </c>
      <c r="Y31" s="5">
        <v>1116.797771</v>
      </c>
      <c r="Z31" s="5">
        <v>452.27188100000001</v>
      </c>
      <c r="AA31" s="87">
        <f t="shared" si="2"/>
        <v>1.4693062246777178</v>
      </c>
      <c r="AB31" s="13">
        <v>26</v>
      </c>
      <c r="AC31" s="3" t="s">
        <v>29</v>
      </c>
      <c r="AD31" s="5">
        <v>2133.7419060000002</v>
      </c>
      <c r="AE31" s="6">
        <v>1693.2521429999999</v>
      </c>
      <c r="AF31" s="90">
        <f t="shared" si="3"/>
        <v>0.2064400393324797</v>
      </c>
      <c r="BB31"/>
      <c r="BC31"/>
      <c r="BD31"/>
      <c r="BE31"/>
    </row>
    <row r="32" spans="1:57" ht="15.75" thickBot="1" x14ac:dyDescent="0.3">
      <c r="A32" s="13">
        <v>27</v>
      </c>
      <c r="B32" s="3" t="s">
        <v>23</v>
      </c>
      <c r="C32" s="15">
        <v>921</v>
      </c>
      <c r="D32" s="14">
        <v>837.13689199999999</v>
      </c>
      <c r="E32" s="79">
        <f>SUM(C32-D32)/D32</f>
        <v>0.10017848789299327</v>
      </c>
      <c r="F32" s="13">
        <v>27</v>
      </c>
      <c r="G32" s="128" t="s">
        <v>22</v>
      </c>
      <c r="H32" s="105"/>
      <c r="I32" s="15">
        <v>1648</v>
      </c>
      <c r="J32" s="15">
        <v>1630.508544</v>
      </c>
      <c r="K32" s="87">
        <f>SUM(I32-J32)/J32</f>
        <v>1.0727607692928453E-2</v>
      </c>
      <c r="L32" s="13">
        <v>27</v>
      </c>
      <c r="M32" s="7" t="s">
        <v>24</v>
      </c>
      <c r="N32" s="144">
        <v>4736</v>
      </c>
      <c r="O32" s="16">
        <v>3165.4327929999999</v>
      </c>
      <c r="P32" s="90">
        <f t="shared" si="0"/>
        <v>0.49616191835540896</v>
      </c>
      <c r="Q32" s="22"/>
      <c r="R32" s="13">
        <v>27</v>
      </c>
      <c r="S32" s="101" t="s">
        <v>23</v>
      </c>
      <c r="T32" s="139">
        <v>378.758602</v>
      </c>
      <c r="U32" s="104">
        <v>312.632676</v>
      </c>
      <c r="V32" s="79">
        <f t="shared" si="1"/>
        <v>0.21151316249488902</v>
      </c>
      <c r="W32" s="13">
        <v>27</v>
      </c>
      <c r="X32" s="102" t="s">
        <v>27</v>
      </c>
      <c r="Y32" s="5">
        <v>960.83937400000002</v>
      </c>
      <c r="Z32" s="5">
        <v>721.39070000000004</v>
      </c>
      <c r="AA32" s="87">
        <f t="shared" si="2"/>
        <v>0.33192647756617871</v>
      </c>
      <c r="AB32" s="13">
        <v>27</v>
      </c>
      <c r="AC32" s="3" t="s">
        <v>31</v>
      </c>
      <c r="AD32" s="5">
        <v>2073.775948</v>
      </c>
      <c r="AE32" s="6">
        <v>756.23075300000005</v>
      </c>
      <c r="AF32" s="90">
        <f t="shared" si="3"/>
        <v>0.63533632756743685</v>
      </c>
      <c r="BB32"/>
      <c r="BC32"/>
      <c r="BD32"/>
      <c r="BE32"/>
    </row>
    <row r="33" spans="1:57" ht="15.75" thickBot="1" x14ac:dyDescent="0.3">
      <c r="A33" s="13">
        <v>28</v>
      </c>
      <c r="B33" s="3" t="s">
        <v>16</v>
      </c>
      <c r="C33" s="15">
        <v>824</v>
      </c>
      <c r="D33" s="14">
        <v>612.70172700000001</v>
      </c>
      <c r="E33" s="79">
        <f>SUM(C33-D33)/D33</f>
        <v>0.34486319148240296</v>
      </c>
      <c r="F33" s="13">
        <v>28</v>
      </c>
      <c r="G33" s="131" t="s">
        <v>26</v>
      </c>
      <c r="H33" s="105"/>
      <c r="I33" s="122">
        <v>1454</v>
      </c>
      <c r="J33" s="16">
        <v>1229.137706</v>
      </c>
      <c r="K33" s="87">
        <f>SUM(I33-J33)/J33</f>
        <v>0.18294312582092412</v>
      </c>
      <c r="L33" s="13">
        <v>28</v>
      </c>
      <c r="M33" s="3" t="s">
        <v>4</v>
      </c>
      <c r="N33" s="145">
        <v>4675</v>
      </c>
      <c r="O33" s="16">
        <v>2276.262119</v>
      </c>
      <c r="P33" s="90">
        <f t="shared" si="0"/>
        <v>1.0538056496120076</v>
      </c>
      <c r="Q33" s="22"/>
      <c r="R33" s="13">
        <v>28</v>
      </c>
      <c r="S33" s="101" t="s">
        <v>16</v>
      </c>
      <c r="T33" s="139">
        <v>369.20158700000002</v>
      </c>
      <c r="U33" s="104">
        <v>470.804958</v>
      </c>
      <c r="V33" s="79">
        <f t="shared" si="1"/>
        <v>-0.21580777617894156</v>
      </c>
      <c r="W33" s="13">
        <v>28</v>
      </c>
      <c r="X33" s="102" t="s">
        <v>22</v>
      </c>
      <c r="Y33" s="5">
        <v>791.88748499999997</v>
      </c>
      <c r="Z33" s="5">
        <v>761.55197099999998</v>
      </c>
      <c r="AA33" s="87">
        <f t="shared" si="2"/>
        <v>3.9833806693673424E-2</v>
      </c>
      <c r="AB33" s="13">
        <v>28</v>
      </c>
      <c r="AC33" s="3" t="s">
        <v>28</v>
      </c>
      <c r="AD33" s="5">
        <v>1690.2772989999999</v>
      </c>
      <c r="AE33" s="6">
        <v>1355.0532659999999</v>
      </c>
      <c r="AF33" s="90">
        <f t="shared" si="3"/>
        <v>0.19832487438500468</v>
      </c>
      <c r="BB33"/>
      <c r="BC33"/>
      <c r="BD33"/>
      <c r="BE33"/>
    </row>
    <row r="34" spans="1:57" ht="15.75" thickBot="1" x14ac:dyDescent="0.3">
      <c r="A34" s="13">
        <v>29</v>
      </c>
      <c r="B34" s="3" t="s">
        <v>2</v>
      </c>
      <c r="C34" s="15">
        <v>686</v>
      </c>
      <c r="D34" s="14">
        <v>567.99768900000004</v>
      </c>
      <c r="E34" s="79">
        <f>SUM(C34-D34)/D34</f>
        <v>0.2077513928054027</v>
      </c>
      <c r="F34" s="13">
        <v>29</v>
      </c>
      <c r="G34" s="128" t="s">
        <v>17</v>
      </c>
      <c r="H34" s="105"/>
      <c r="I34" s="15">
        <v>1172</v>
      </c>
      <c r="J34" s="15">
        <v>1330.4586569999999</v>
      </c>
      <c r="K34" s="87">
        <f>SUM(I34-J34)/J34</f>
        <v>-0.11910077488413073</v>
      </c>
      <c r="L34" s="13">
        <v>29</v>
      </c>
      <c r="M34" s="3" t="s">
        <v>28</v>
      </c>
      <c r="N34" s="146">
        <v>3090</v>
      </c>
      <c r="O34" s="16">
        <v>1743.6276210000001</v>
      </c>
      <c r="P34" s="90">
        <f t="shared" si="0"/>
        <v>0.77216738412748498</v>
      </c>
      <c r="Q34" s="22"/>
      <c r="R34" s="13">
        <v>29</v>
      </c>
      <c r="S34" s="101" t="s">
        <v>3</v>
      </c>
      <c r="T34" s="139">
        <v>293.321235</v>
      </c>
      <c r="U34" s="104">
        <v>461.35638299999999</v>
      </c>
      <c r="V34" s="79">
        <f t="shared" si="1"/>
        <v>-0.36421984000165009</v>
      </c>
      <c r="W34" s="13">
        <v>29</v>
      </c>
      <c r="X34" s="102" t="s">
        <v>16</v>
      </c>
      <c r="Y34" s="5">
        <v>617.98396100000002</v>
      </c>
      <c r="Z34" s="5">
        <v>603.06962499999997</v>
      </c>
      <c r="AA34" s="87">
        <f t="shared" si="2"/>
        <v>2.4730703357842054E-2</v>
      </c>
      <c r="AB34" s="13">
        <v>29</v>
      </c>
      <c r="AC34" s="3" t="s">
        <v>16</v>
      </c>
      <c r="AD34" s="5">
        <v>987.18554800000004</v>
      </c>
      <c r="AE34" s="6">
        <v>1073.874583</v>
      </c>
      <c r="AF34" s="90">
        <f t="shared" si="3"/>
        <v>-8.7814327484461899E-2</v>
      </c>
      <c r="BB34"/>
      <c r="BC34"/>
      <c r="BD34"/>
      <c r="BE34"/>
    </row>
    <row r="35" spans="1:57" ht="15.75" thickBot="1" x14ac:dyDescent="0.3">
      <c r="A35" s="13">
        <v>30</v>
      </c>
      <c r="B35" s="3" t="s">
        <v>0</v>
      </c>
      <c r="C35" s="15">
        <v>579</v>
      </c>
      <c r="D35" s="14">
        <v>627.17584199999999</v>
      </c>
      <c r="E35" s="79">
        <f>SUM(C35-D35)/D35</f>
        <v>-7.6813931235572036E-2</v>
      </c>
      <c r="F35" s="13">
        <v>30</v>
      </c>
      <c r="G35" s="128" t="s">
        <v>16</v>
      </c>
      <c r="H35" s="105"/>
      <c r="I35" s="15">
        <v>1106</v>
      </c>
      <c r="J35" s="15">
        <v>1040.905896</v>
      </c>
      <c r="K35" s="87">
        <f>SUM(I35-J35)/J35</f>
        <v>6.253601238127679E-2</v>
      </c>
      <c r="L35" s="13">
        <v>30</v>
      </c>
      <c r="M35" s="3" t="s">
        <v>16</v>
      </c>
      <c r="N35" s="144">
        <v>1930</v>
      </c>
      <c r="O35" s="16">
        <v>1653.6076229999999</v>
      </c>
      <c r="P35" s="90">
        <f t="shared" si="0"/>
        <v>0.16714507913223386</v>
      </c>
      <c r="Q35" s="22"/>
      <c r="R35" s="13">
        <v>30</v>
      </c>
      <c r="S35" s="101" t="s">
        <v>28</v>
      </c>
      <c r="T35" s="139">
        <v>275.56068699999997</v>
      </c>
      <c r="U35" s="104">
        <v>262.91251299999999</v>
      </c>
      <c r="V35" s="79">
        <f t="shared" si="1"/>
        <v>4.8107919458363638E-2</v>
      </c>
      <c r="W35" s="13">
        <v>30</v>
      </c>
      <c r="X35" s="102" t="s">
        <v>25</v>
      </c>
      <c r="Y35" s="5">
        <v>537.19237799999996</v>
      </c>
      <c r="Z35" s="5">
        <v>578.01793599999996</v>
      </c>
      <c r="AA35" s="87">
        <f t="shared" si="2"/>
        <v>-7.0630261549530879E-2</v>
      </c>
      <c r="AB35" s="13">
        <v>30</v>
      </c>
      <c r="AC35" s="3" t="s">
        <v>4</v>
      </c>
      <c r="AD35" s="5">
        <v>916.02955499999996</v>
      </c>
      <c r="AE35" s="6">
        <v>837.30711000000008</v>
      </c>
      <c r="AF35" s="90">
        <f t="shared" si="3"/>
        <v>8.5938761004277733E-2</v>
      </c>
      <c r="BB35"/>
      <c r="BC35"/>
      <c r="BD35"/>
      <c r="BE35"/>
    </row>
    <row r="36" spans="1:57" ht="15.75" thickBot="1" x14ac:dyDescent="0.3">
      <c r="A36" s="13">
        <v>31</v>
      </c>
      <c r="B36" s="3" t="s">
        <v>26</v>
      </c>
      <c r="C36" s="15">
        <v>266</v>
      </c>
      <c r="D36" s="14">
        <v>336.85573099999999</v>
      </c>
      <c r="E36" s="79">
        <f>SUM(C36-D36)/D36</f>
        <v>-0.2103444426777468</v>
      </c>
      <c r="F36" s="13">
        <v>31</v>
      </c>
      <c r="G36" s="128" t="s">
        <v>24</v>
      </c>
      <c r="H36" s="105"/>
      <c r="I36" s="15">
        <v>662</v>
      </c>
      <c r="J36" s="15">
        <v>326.32986099999999</v>
      </c>
      <c r="K36" s="87">
        <f>SUM(I36-J36)/J36</f>
        <v>1.0286221983222064</v>
      </c>
      <c r="L36" s="13">
        <v>31</v>
      </c>
      <c r="M36" s="3" t="s">
        <v>26</v>
      </c>
      <c r="N36" s="144">
        <v>1720</v>
      </c>
      <c r="O36" s="16">
        <v>1645.840739</v>
      </c>
      <c r="P36" s="90">
        <f t="shared" si="0"/>
        <v>4.5058588745991675E-2</v>
      </c>
      <c r="Q36" s="22"/>
      <c r="R36" s="13">
        <v>31</v>
      </c>
      <c r="S36" s="101" t="s">
        <v>2</v>
      </c>
      <c r="T36" s="139">
        <v>259.74594999999999</v>
      </c>
      <c r="U36" s="104">
        <v>174.5239</v>
      </c>
      <c r="V36" s="79">
        <f t="shared" si="1"/>
        <v>0.48831162952466678</v>
      </c>
      <c r="W36" s="13">
        <v>31</v>
      </c>
      <c r="X36" s="102" t="s">
        <v>4</v>
      </c>
      <c r="Y36" s="5">
        <v>281.100731</v>
      </c>
      <c r="Z36" s="5">
        <v>271.84288400000003</v>
      </c>
      <c r="AA36" s="87">
        <f t="shared" si="2"/>
        <v>3.4055873980501063E-2</v>
      </c>
      <c r="AB36" s="13">
        <v>31</v>
      </c>
      <c r="AC36" s="3" t="s">
        <v>25</v>
      </c>
      <c r="AD36" s="5">
        <v>657.08572099999992</v>
      </c>
      <c r="AE36" s="6">
        <v>881.55333599999994</v>
      </c>
      <c r="AF36" s="90">
        <f t="shared" si="3"/>
        <v>-0.34161085506224242</v>
      </c>
      <c r="BB36"/>
      <c r="BC36"/>
      <c r="BD36"/>
      <c r="BE36"/>
    </row>
    <row r="37" spans="1:57" ht="15.75" thickBot="1" x14ac:dyDescent="0.3">
      <c r="A37" s="13">
        <v>32</v>
      </c>
      <c r="B37" s="3" t="s">
        <v>28</v>
      </c>
      <c r="C37" s="15">
        <v>239</v>
      </c>
      <c r="D37" s="14">
        <v>163.09214299999999</v>
      </c>
      <c r="E37" s="79">
        <f>SUM(C37-D37)/D37</f>
        <v>0.46542926963685805</v>
      </c>
      <c r="F37" s="13">
        <v>32</v>
      </c>
      <c r="G37" s="128" t="s">
        <v>4</v>
      </c>
      <c r="H37" s="105"/>
      <c r="I37" s="15">
        <v>539</v>
      </c>
      <c r="J37" s="15">
        <v>727.76643200000001</v>
      </c>
      <c r="K37" s="87">
        <f>SUM(I37-J37)/J37</f>
        <v>-0.25937776695916637</v>
      </c>
      <c r="L37" s="13">
        <v>32</v>
      </c>
      <c r="M37" s="3" t="s">
        <v>17</v>
      </c>
      <c r="N37" s="144">
        <v>1216</v>
      </c>
      <c r="O37" s="16">
        <v>1565.9934370000001</v>
      </c>
      <c r="P37" s="90">
        <f t="shared" si="0"/>
        <v>-0.22349610715514134</v>
      </c>
      <c r="Q37" s="22"/>
      <c r="R37" s="13">
        <v>32</v>
      </c>
      <c r="S37" s="101" t="s">
        <v>26</v>
      </c>
      <c r="T37" s="139">
        <v>184.84983199999999</v>
      </c>
      <c r="U37" s="104">
        <v>104.30823599999999</v>
      </c>
      <c r="V37" s="79">
        <f t="shared" si="1"/>
        <v>0.77214991920676335</v>
      </c>
      <c r="W37" s="13">
        <v>32</v>
      </c>
      <c r="X37" s="102" t="s">
        <v>26</v>
      </c>
      <c r="Y37" s="5">
        <v>218.296752</v>
      </c>
      <c r="Z37" s="5">
        <v>183.79130799999999</v>
      </c>
      <c r="AA37" s="87">
        <f t="shared" si="2"/>
        <v>0.18774252371064259</v>
      </c>
      <c r="AB37" s="13">
        <v>32</v>
      </c>
      <c r="AC37" s="3" t="s">
        <v>24</v>
      </c>
      <c r="AD37" s="5">
        <v>494.535978</v>
      </c>
      <c r="AE37" s="6">
        <v>382.84216400000003</v>
      </c>
      <c r="AF37" s="90">
        <f t="shared" si="3"/>
        <v>0.22585579001089376</v>
      </c>
      <c r="BB37"/>
      <c r="BC37"/>
      <c r="BD37"/>
      <c r="BE37"/>
    </row>
    <row r="38" spans="1:57" ht="15.75" thickBot="1" x14ac:dyDescent="0.3">
      <c r="A38" s="13">
        <v>33</v>
      </c>
      <c r="B38" s="3" t="s">
        <v>25</v>
      </c>
      <c r="C38" s="15">
        <v>94</v>
      </c>
      <c r="D38" s="14">
        <v>211.88629399999999</v>
      </c>
      <c r="E38" s="79">
        <f>SUM(C38-D38)/D38</f>
        <v>-0.55636583081678703</v>
      </c>
      <c r="F38" s="13">
        <v>33</v>
      </c>
      <c r="G38" s="128" t="s">
        <v>25</v>
      </c>
      <c r="H38" s="105"/>
      <c r="I38" s="15">
        <v>124</v>
      </c>
      <c r="J38" s="15">
        <v>130.59164999999999</v>
      </c>
      <c r="K38" s="87">
        <f>SUM(I38-J38)/J38</f>
        <v>-5.0475279238756748E-2</v>
      </c>
      <c r="L38" s="13">
        <v>33</v>
      </c>
      <c r="M38" s="3" t="s">
        <v>3</v>
      </c>
      <c r="N38" s="144">
        <v>1014</v>
      </c>
      <c r="O38" s="16">
        <v>1363.1741959999999</v>
      </c>
      <c r="P38" s="90">
        <f t="shared" si="0"/>
        <v>-0.25614789146140787</v>
      </c>
      <c r="Q38" s="22"/>
      <c r="R38" s="13">
        <v>33</v>
      </c>
      <c r="S38" s="101" t="s">
        <v>17</v>
      </c>
      <c r="T38" s="139">
        <v>141.543803</v>
      </c>
      <c r="U38" s="104">
        <v>1190.9523670000001</v>
      </c>
      <c r="V38" s="79">
        <f t="shared" si="1"/>
        <v>-0.88115074378957092</v>
      </c>
      <c r="W38" s="13">
        <v>33</v>
      </c>
      <c r="X38" s="102" t="s">
        <v>24</v>
      </c>
      <c r="Y38" s="5">
        <v>92.257801999999998</v>
      </c>
      <c r="Z38" s="5">
        <v>87.546142000000003</v>
      </c>
      <c r="AA38" s="87">
        <f t="shared" si="2"/>
        <v>5.3819162014015362E-2</v>
      </c>
      <c r="AB38" s="13">
        <v>33</v>
      </c>
      <c r="AC38" s="3" t="s">
        <v>26</v>
      </c>
      <c r="AD38" s="5">
        <v>403.14658399999996</v>
      </c>
      <c r="AE38" s="6">
        <v>288.09954399999998</v>
      </c>
      <c r="AF38" s="90">
        <f t="shared" si="3"/>
        <v>0.28537272685907217</v>
      </c>
      <c r="BB38"/>
      <c r="BC38"/>
      <c r="BD38"/>
      <c r="BE38"/>
    </row>
    <row r="39" spans="1:57" ht="15.75" thickBot="1" x14ac:dyDescent="0.3">
      <c r="A39" s="13">
        <v>34</v>
      </c>
      <c r="B39" s="3" t="s">
        <v>34</v>
      </c>
      <c r="C39" s="15">
        <v>92</v>
      </c>
      <c r="D39" s="14">
        <v>20.236903000000002</v>
      </c>
      <c r="E39" s="79">
        <f>SUM(C39-D39)/D39</f>
        <v>3.5461501693218569</v>
      </c>
      <c r="F39" s="13">
        <v>34</v>
      </c>
      <c r="G39" s="128" t="s">
        <v>3</v>
      </c>
      <c r="H39" s="105"/>
      <c r="I39" s="15">
        <v>61</v>
      </c>
      <c r="J39" s="15">
        <v>82.405854000000005</v>
      </c>
      <c r="K39" s="87">
        <f>SUM(I39-J39)/J39</f>
        <v>-0.25976132715037459</v>
      </c>
      <c r="L39" s="13">
        <v>34</v>
      </c>
      <c r="M39" s="3" t="s">
        <v>25</v>
      </c>
      <c r="N39" s="144">
        <v>218</v>
      </c>
      <c r="O39" s="16">
        <v>342.47794399999998</v>
      </c>
      <c r="P39" s="90">
        <f t="shared" si="0"/>
        <v>-0.36346265848874632</v>
      </c>
      <c r="Q39" s="22"/>
      <c r="R39" s="13">
        <v>34</v>
      </c>
      <c r="S39" s="101" t="s">
        <v>25</v>
      </c>
      <c r="T39" s="139">
        <v>119.893343</v>
      </c>
      <c r="U39" s="104">
        <v>303.53539999999998</v>
      </c>
      <c r="V39" s="79">
        <f t="shared" si="1"/>
        <v>-0.60501034475715176</v>
      </c>
      <c r="W39" s="13">
        <v>34</v>
      </c>
      <c r="X39" s="102" t="s">
        <v>34</v>
      </c>
      <c r="Y39" s="5">
        <v>31.990437</v>
      </c>
      <c r="Z39" s="103">
        <v>18.300225999999999</v>
      </c>
      <c r="AA39" s="87">
        <f t="shared" si="2"/>
        <v>0.74808972304495047</v>
      </c>
      <c r="AB39" s="13">
        <v>34</v>
      </c>
      <c r="AC39" s="3" t="s">
        <v>3</v>
      </c>
      <c r="AD39" s="5">
        <v>299.68979999999999</v>
      </c>
      <c r="AE39" s="6">
        <v>508.55166800000001</v>
      </c>
      <c r="AF39" s="90">
        <f t="shared" si="3"/>
        <v>-0.69692684902856228</v>
      </c>
      <c r="BB39"/>
      <c r="BC39"/>
      <c r="BD39"/>
      <c r="BE39"/>
    </row>
    <row r="40" spans="1:57" ht="15.75" thickBot="1" x14ac:dyDescent="0.3">
      <c r="A40" s="81">
        <v>35</v>
      </c>
      <c r="B40" s="82" t="s">
        <v>17</v>
      </c>
      <c r="C40" s="85">
        <v>44</v>
      </c>
      <c r="D40" s="83">
        <v>32.715539</v>
      </c>
      <c r="E40" s="79">
        <f>SUM(C40-D40)/D40</f>
        <v>0.34492664174048915</v>
      </c>
      <c r="F40" s="81">
        <v>35</v>
      </c>
      <c r="G40" s="128" t="s">
        <v>34</v>
      </c>
      <c r="H40" s="105"/>
      <c r="I40" s="85">
        <v>8</v>
      </c>
      <c r="J40" s="85">
        <v>10.62555</v>
      </c>
      <c r="K40" s="87">
        <f>SUM(I40-J40)/J40</f>
        <v>-0.24709779729049322</v>
      </c>
      <c r="L40" s="81">
        <v>35</v>
      </c>
      <c r="M40" s="82" t="s">
        <v>34</v>
      </c>
      <c r="N40" s="145">
        <v>100</v>
      </c>
      <c r="O40" s="86">
        <v>30.862453000000002</v>
      </c>
      <c r="P40" s="90">
        <f t="shared" si="0"/>
        <v>2.240183144223824</v>
      </c>
      <c r="Q40" s="22"/>
      <c r="R40" s="81">
        <v>35</v>
      </c>
      <c r="S40" s="101" t="s">
        <v>34</v>
      </c>
      <c r="T40" s="139">
        <v>41.123438</v>
      </c>
      <c r="U40" s="104">
        <v>11.124119</v>
      </c>
      <c r="V40" s="79">
        <f t="shared" si="1"/>
        <v>2.696781560858887</v>
      </c>
      <c r="W40" s="81">
        <v>35</v>
      </c>
      <c r="X40" s="102" t="s">
        <v>3</v>
      </c>
      <c r="Y40" s="5">
        <v>6.3685650000000003</v>
      </c>
      <c r="Z40" s="5">
        <v>47.195284999999998</v>
      </c>
      <c r="AA40" s="87">
        <f t="shared" si="2"/>
        <v>-0.86505929564785966</v>
      </c>
      <c r="AB40" s="81">
        <v>35</v>
      </c>
      <c r="AC40" s="82" t="s">
        <v>34</v>
      </c>
      <c r="AD40" s="5">
        <v>73.113875000000007</v>
      </c>
      <c r="AE40" s="94">
        <v>29.424344999999999</v>
      </c>
      <c r="AF40" s="90">
        <f t="shared" si="3"/>
        <v>0.59755456813087804</v>
      </c>
      <c r="BB40"/>
      <c r="BC40"/>
      <c r="BD40"/>
      <c r="BE40"/>
    </row>
    <row r="41" spans="1:57" ht="15.75" thickBot="1" x14ac:dyDescent="0.3">
      <c r="A41" s="13"/>
      <c r="B41" s="7" t="s">
        <v>46</v>
      </c>
      <c r="C41" s="16">
        <f>SUM(C6:C40)</f>
        <v>703695</v>
      </c>
      <c r="D41" s="16">
        <f>SUM(D6:D40)</f>
        <v>611536.24431999959</v>
      </c>
      <c r="E41" s="80">
        <f t="shared" ref="E41" si="4">SUM(C41-D41)/D41</f>
        <v>0.15070039844077721</v>
      </c>
      <c r="F41" s="13"/>
      <c r="G41" s="127" t="s">
        <v>46</v>
      </c>
      <c r="H41" s="121"/>
      <c r="I41" s="15">
        <f>SUM(I6:I40)</f>
        <v>681264</v>
      </c>
      <c r="J41" s="15">
        <f>SUM(J6:J40)</f>
        <v>673202.02762999991</v>
      </c>
      <c r="K41" s="87">
        <f t="shared" ref="K41" si="5">SUM(I41-J41)/J41</f>
        <v>1.1975561628033374E-2</v>
      </c>
      <c r="L41" s="13"/>
      <c r="M41" s="3" t="s">
        <v>46</v>
      </c>
      <c r="N41" s="15">
        <f>SUM(N6:N40)</f>
        <v>1384959</v>
      </c>
      <c r="O41" s="124">
        <f>SUM(O6:O40)</f>
        <v>1284738.2719500002</v>
      </c>
      <c r="P41" s="90">
        <f t="shared" si="0"/>
        <v>7.8008673235742301E-2</v>
      </c>
      <c r="Q41" s="141"/>
      <c r="R41" s="13"/>
      <c r="S41" s="7" t="s">
        <v>46</v>
      </c>
      <c r="T41" s="140">
        <f>SUM(T6:T40)</f>
        <v>520531.42605299986</v>
      </c>
      <c r="U41" s="140">
        <f>SUM(U6:U40)</f>
        <v>472894.03556999995</v>
      </c>
      <c r="V41" s="79">
        <f t="shared" si="1"/>
        <v>0.10073586659975627</v>
      </c>
      <c r="W41" s="13"/>
      <c r="X41" s="3" t="s">
        <v>46</v>
      </c>
      <c r="Y41" s="5">
        <f>SUM(Y6:Y40)</f>
        <v>1075986.6538050005</v>
      </c>
      <c r="Z41" s="5">
        <f>SUM(Z6:Z40)</f>
        <v>1001528.6574360002</v>
      </c>
      <c r="AA41" s="87">
        <f t="shared" si="2"/>
        <v>7.434434932657763E-2</v>
      </c>
      <c r="AB41" s="13"/>
      <c r="AC41" s="3" t="s">
        <v>46</v>
      </c>
      <c r="AD41" s="5">
        <f>SUM(AD6:AD40)</f>
        <v>1596518.0798579997</v>
      </c>
      <c r="AE41" s="5">
        <f>SUM(AE6:AE40)</f>
        <v>1474422.6930060002</v>
      </c>
      <c r="AF41" s="90">
        <f t="shared" si="3"/>
        <v>7.6476043956144282E-2</v>
      </c>
      <c r="BB41"/>
      <c r="BC41"/>
      <c r="BD41"/>
      <c r="BE41"/>
    </row>
    <row r="42" spans="1:57" ht="15.75" thickBot="1" x14ac:dyDescent="0.3">
      <c r="A42" s="106" t="s">
        <v>43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  <c r="Q42" s="142"/>
      <c r="R42" s="106" t="s">
        <v>43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8"/>
      <c r="BB42"/>
      <c r="BC42"/>
      <c r="BD42"/>
      <c r="BE42"/>
    </row>
    <row r="43" spans="1:57" x14ac:dyDescent="0.25">
      <c r="A43" s="18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57" x14ac:dyDescent="0.25">
      <c r="A44" s="18"/>
      <c r="B44" s="19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57" x14ac:dyDescent="0.25">
      <c r="A45" s="18"/>
      <c r="B45" s="19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57" x14ac:dyDescent="0.25">
      <c r="A46" s="18"/>
      <c r="B46" s="19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57" x14ac:dyDescent="0.25">
      <c r="A47" s="18"/>
      <c r="B47" s="19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57" x14ac:dyDescent="0.25">
      <c r="A48" s="18"/>
      <c r="B48" s="19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5">
      <c r="A49" s="18"/>
      <c r="B49" s="19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25">
      <c r="A50" s="18"/>
      <c r="B50" s="19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18"/>
      <c r="B51" s="19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18"/>
      <c r="B52" s="19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5">
      <c r="A53" s="18"/>
      <c r="B53" s="19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5">
      <c r="A54" s="18"/>
      <c r="B54" s="19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18"/>
      <c r="B55" s="19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A56" s="18"/>
      <c r="B56" s="19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18"/>
      <c r="B57" s="19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18"/>
      <c r="B58" s="19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A59" s="18"/>
      <c r="B59" s="19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A60" s="18"/>
      <c r="B60" s="19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A61" s="18"/>
      <c r="B61" s="19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A62" s="18"/>
      <c r="B62" s="19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A63" s="18"/>
      <c r="B63" s="19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18"/>
      <c r="B64" s="19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18"/>
      <c r="B65" s="19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18"/>
      <c r="B66" s="19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18"/>
      <c r="B67" s="19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18"/>
      <c r="B68" s="19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18"/>
      <c r="B69" s="19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18"/>
      <c r="B70" s="19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18"/>
      <c r="B71" s="19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18"/>
      <c r="B72" s="19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A73" s="18"/>
      <c r="B73" s="19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A74" s="18"/>
      <c r="B74" s="19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A75" s="18"/>
      <c r="B75" s="19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A76" s="18"/>
      <c r="B76" s="19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A77" s="18"/>
      <c r="B77" s="19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A78" s="18"/>
      <c r="B78" s="19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A79" s="18"/>
      <c r="B79" s="19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A80" s="18"/>
      <c r="B80" s="19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5">
      <c r="A81" s="18"/>
      <c r="B81" s="19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/>
      <c r="B82" s="19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18"/>
      <c r="B83" s="19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18"/>
      <c r="B84" s="19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25">
      <c r="A85" s="18"/>
      <c r="B85" s="19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25">
      <c r="A86" s="18"/>
      <c r="B86" s="19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25">
      <c r="A87" s="18"/>
      <c r="B87" s="19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5">
      <c r="A88" s="18"/>
      <c r="B88" s="19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25">
      <c r="A89" s="18"/>
      <c r="B89" s="19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25">
      <c r="A90" s="18"/>
      <c r="B90" s="19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25">
      <c r="A91" s="18"/>
      <c r="B91" s="19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25">
      <c r="A92" s="18"/>
      <c r="B92" s="19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25">
      <c r="A93" s="18"/>
      <c r="B93" s="19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25">
      <c r="A94" s="18"/>
      <c r="B94" s="19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25">
      <c r="A95" s="18"/>
      <c r="B95" s="19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25">
      <c r="A96" s="18"/>
      <c r="B96" s="19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/>
      <c r="B97" s="19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/>
      <c r="B98" s="19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5">
      <c r="A99" s="18"/>
      <c r="B99" s="19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25">
      <c r="A100" s="18"/>
      <c r="B100" s="19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25">
      <c r="A101" s="18"/>
      <c r="B101" s="19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25">
      <c r="A102" s="18"/>
      <c r="B102" s="19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25">
      <c r="A103" s="18"/>
      <c r="B103" s="19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25">
      <c r="A104" s="18"/>
      <c r="B104" s="19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25">
      <c r="A105" s="18"/>
      <c r="B105" s="19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25">
      <c r="A106" s="18"/>
      <c r="B106" s="19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25">
      <c r="A107" s="18"/>
      <c r="B107" s="19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25">
      <c r="A108" s="18"/>
      <c r="B108" s="19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25">
      <c r="A109" s="18"/>
      <c r="B109" s="19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25">
      <c r="A110" s="18"/>
      <c r="B110" s="19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25">
      <c r="A111" s="18"/>
      <c r="B111" s="19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25">
      <c r="A112" s="18"/>
      <c r="B112" s="19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25">
      <c r="A113" s="18"/>
      <c r="B113" s="19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25">
      <c r="A114" s="18"/>
      <c r="B114" s="19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25">
      <c r="A115" s="18"/>
      <c r="B115" s="19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25">
      <c r="A116" s="18"/>
      <c r="B116" s="19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18"/>
      <c r="B117" s="19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18"/>
      <c r="B118" s="19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25">
      <c r="A119" s="18"/>
      <c r="B119" s="19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25">
      <c r="A120" s="18"/>
      <c r="B120" s="19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25">
      <c r="A121" s="18"/>
      <c r="B121" s="19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25">
      <c r="A122" s="18"/>
      <c r="B122" s="19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25">
      <c r="A123" s="18"/>
      <c r="B123" s="19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25">
      <c r="A124" s="18"/>
      <c r="B124" s="19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x14ac:dyDescent="0.25">
      <c r="A125" s="18"/>
      <c r="B125" s="19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x14ac:dyDescent="0.25">
      <c r="A126" s="18"/>
      <c r="B126" s="19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x14ac:dyDescent="0.25">
      <c r="A127" s="18"/>
      <c r="B127" s="19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x14ac:dyDescent="0.25">
      <c r="A128" s="18"/>
      <c r="B128" s="19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x14ac:dyDescent="0.25">
      <c r="A129" s="18"/>
      <c r="B129" s="19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x14ac:dyDescent="0.25">
      <c r="A130" s="18"/>
      <c r="B130" s="19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x14ac:dyDescent="0.25">
      <c r="A131" s="18"/>
      <c r="B131" s="19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x14ac:dyDescent="0.25">
      <c r="A132" s="18"/>
      <c r="B132" s="19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x14ac:dyDescent="0.25">
      <c r="A133" s="18"/>
      <c r="B133" s="19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x14ac:dyDescent="0.25">
      <c r="A134" s="18"/>
      <c r="B134" s="19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25">
      <c r="A135" s="18"/>
      <c r="B135" s="19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x14ac:dyDescent="0.25">
      <c r="A136" s="18"/>
      <c r="B136" s="19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x14ac:dyDescent="0.25">
      <c r="A137" s="18"/>
      <c r="B137" s="19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x14ac:dyDescent="0.25">
      <c r="A138" s="18"/>
      <c r="B138" s="19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x14ac:dyDescent="0.25">
      <c r="A139" s="18"/>
      <c r="B139" s="19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x14ac:dyDescent="0.25">
      <c r="A140" s="18"/>
      <c r="B140" s="19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x14ac:dyDescent="0.25">
      <c r="A141" s="18"/>
      <c r="B141" s="19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x14ac:dyDescent="0.25">
      <c r="A142" s="18"/>
      <c r="B142" s="19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x14ac:dyDescent="0.25">
      <c r="A143" s="18"/>
      <c r="B143" s="19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x14ac:dyDescent="0.25">
      <c r="A144" s="18"/>
      <c r="B144" s="19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x14ac:dyDescent="0.25">
      <c r="A145" s="18"/>
      <c r="B145" s="19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x14ac:dyDescent="0.25">
      <c r="A146" s="18"/>
      <c r="B146" s="19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x14ac:dyDescent="0.25">
      <c r="A147" s="18"/>
      <c r="B147" s="19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x14ac:dyDescent="0.25">
      <c r="A148" s="18"/>
      <c r="B148" s="19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x14ac:dyDescent="0.25">
      <c r="A149" s="18"/>
      <c r="B149" s="19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x14ac:dyDescent="0.25">
      <c r="A150" s="18"/>
      <c r="B150" s="19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x14ac:dyDescent="0.25">
      <c r="A151" s="18"/>
      <c r="B151" s="19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x14ac:dyDescent="0.25">
      <c r="A152" s="18"/>
      <c r="B152" s="19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x14ac:dyDescent="0.25">
      <c r="A153" s="18"/>
      <c r="B153" s="19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x14ac:dyDescent="0.25">
      <c r="A154" s="18"/>
      <c r="B154" s="19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x14ac:dyDescent="0.25">
      <c r="A155" s="18"/>
      <c r="B155" s="19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x14ac:dyDescent="0.25">
      <c r="A156" s="18"/>
      <c r="B156" s="19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x14ac:dyDescent="0.25">
      <c r="A157" s="18"/>
      <c r="B157" s="19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x14ac:dyDescent="0.25">
      <c r="A158" s="18"/>
      <c r="B158" s="19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x14ac:dyDescent="0.25">
      <c r="A159" s="18"/>
      <c r="B159" s="19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25">
      <c r="A160" s="18"/>
      <c r="B160" s="19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25">
      <c r="A161" s="18"/>
      <c r="B161" s="19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25">
      <c r="A162" s="18"/>
      <c r="B162" s="19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25">
      <c r="A163" s="18"/>
      <c r="B163" s="19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25">
      <c r="A164" s="18"/>
      <c r="B164" s="19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25">
      <c r="A165" s="18"/>
      <c r="B165" s="19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x14ac:dyDescent="0.25">
      <c r="A166" s="18"/>
      <c r="B166" s="19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x14ac:dyDescent="0.25">
      <c r="A167" s="18"/>
      <c r="B167" s="19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x14ac:dyDescent="0.25">
      <c r="A168" s="18"/>
      <c r="B168" s="19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x14ac:dyDescent="0.25">
      <c r="A169" s="18"/>
      <c r="B169" s="19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x14ac:dyDescent="0.25">
      <c r="A170" s="18"/>
      <c r="B170" s="19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x14ac:dyDescent="0.25">
      <c r="A171" s="18"/>
      <c r="B171" s="19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x14ac:dyDescent="0.25">
      <c r="A172" s="18"/>
      <c r="B172" s="19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x14ac:dyDescent="0.25">
      <c r="A173" s="18"/>
      <c r="B173" s="19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x14ac:dyDescent="0.25">
      <c r="A174" s="18"/>
      <c r="B174" s="19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x14ac:dyDescent="0.25">
      <c r="A175" s="18"/>
      <c r="B175" s="19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x14ac:dyDescent="0.25">
      <c r="A176" s="18"/>
      <c r="B176" s="19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x14ac:dyDescent="0.25">
      <c r="A177" s="18"/>
      <c r="B177" s="19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x14ac:dyDescent="0.25">
      <c r="A178" s="18"/>
      <c r="B178" s="19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x14ac:dyDescent="0.25">
      <c r="A179" s="18"/>
      <c r="B179" s="19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x14ac:dyDescent="0.25">
      <c r="A180" s="18"/>
      <c r="B180" s="19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x14ac:dyDescent="0.25">
      <c r="A181" s="18"/>
      <c r="B181" s="19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x14ac:dyDescent="0.25">
      <c r="A182" s="18"/>
      <c r="B182" s="19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x14ac:dyDescent="0.25">
      <c r="A183" s="18"/>
      <c r="B183" s="19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x14ac:dyDescent="0.25">
      <c r="A184" s="18"/>
      <c r="B184" s="19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x14ac:dyDescent="0.25">
      <c r="A185" s="18"/>
      <c r="B185" s="19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x14ac:dyDescent="0.25">
      <c r="A186" s="18"/>
      <c r="B186" s="19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x14ac:dyDescent="0.25">
      <c r="A187" s="18"/>
      <c r="B187" s="19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x14ac:dyDescent="0.25">
      <c r="A188" s="18"/>
      <c r="B188" s="19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x14ac:dyDescent="0.25">
      <c r="A189" s="18"/>
      <c r="B189" s="19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x14ac:dyDescent="0.25">
      <c r="A190" s="18"/>
      <c r="B190" s="19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x14ac:dyDescent="0.25">
      <c r="A191" s="18"/>
      <c r="B191" s="19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x14ac:dyDescent="0.25">
      <c r="A192" s="18"/>
      <c r="B192" s="19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x14ac:dyDescent="0.25">
      <c r="A193" s="18"/>
      <c r="B193" s="19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x14ac:dyDescent="0.25">
      <c r="A194" s="18"/>
      <c r="B194" s="19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x14ac:dyDescent="0.25">
      <c r="A195" s="18"/>
      <c r="B195" s="19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x14ac:dyDescent="0.25">
      <c r="A196" s="18"/>
      <c r="B196" s="19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x14ac:dyDescent="0.25">
      <c r="A197" s="18"/>
      <c r="B197" s="19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x14ac:dyDescent="0.25">
      <c r="A198" s="18"/>
      <c r="B198" s="19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x14ac:dyDescent="0.25">
      <c r="A199" s="18"/>
      <c r="B199" s="19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x14ac:dyDescent="0.25">
      <c r="A200" s="18"/>
      <c r="B200" s="19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25">
      <c r="A201" s="18"/>
      <c r="B201" s="19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25">
      <c r="A202" s="18"/>
      <c r="B202" s="19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25">
      <c r="A203" s="18"/>
      <c r="B203" s="19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25">
      <c r="A204" s="18"/>
      <c r="B204" s="19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25">
      <c r="A205" s="18"/>
      <c r="B205" s="19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25">
      <c r="A206" s="18"/>
      <c r="B206" s="19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25">
      <c r="A207" s="18"/>
      <c r="B207" s="19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x14ac:dyDescent="0.25">
      <c r="A208" s="18"/>
      <c r="B208" s="19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x14ac:dyDescent="0.25">
      <c r="A209" s="18"/>
      <c r="B209" s="19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x14ac:dyDescent="0.25">
      <c r="A210" s="18"/>
      <c r="B210" s="19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x14ac:dyDescent="0.25">
      <c r="A211" s="18"/>
      <c r="B211" s="19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x14ac:dyDescent="0.25">
      <c r="A212" s="18"/>
      <c r="B212" s="19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x14ac:dyDescent="0.25">
      <c r="A213" s="18"/>
      <c r="B213" s="19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x14ac:dyDescent="0.25">
      <c r="A214" s="18"/>
      <c r="B214" s="19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x14ac:dyDescent="0.25">
      <c r="A215" s="18"/>
      <c r="B215" s="19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x14ac:dyDescent="0.25">
      <c r="A216" s="18"/>
      <c r="B216" s="19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x14ac:dyDescent="0.25">
      <c r="A217" s="18"/>
      <c r="B217" s="19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x14ac:dyDescent="0.25">
      <c r="A218" s="18"/>
      <c r="B218" s="19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x14ac:dyDescent="0.25">
      <c r="A219" s="18"/>
      <c r="B219" s="19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25">
      <c r="A220" s="18"/>
      <c r="B220" s="19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x14ac:dyDescent="0.25">
      <c r="A221" s="18"/>
      <c r="B221" s="19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25">
      <c r="A222" s="18"/>
      <c r="B222" s="19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25">
      <c r="A223" s="18"/>
      <c r="B223" s="19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25">
      <c r="A224" s="18"/>
      <c r="B224" s="19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25">
      <c r="A225" s="18"/>
      <c r="B225" s="19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25">
      <c r="A226" s="18"/>
      <c r="B226" s="19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25">
      <c r="A227" s="18"/>
      <c r="B227" s="19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25">
      <c r="A228" s="18"/>
      <c r="B228" s="19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25">
      <c r="A229" s="18"/>
      <c r="B229" s="19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25">
      <c r="A230" s="18"/>
      <c r="B230" s="19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x14ac:dyDescent="0.25">
      <c r="A231" s="18"/>
      <c r="B231" s="19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x14ac:dyDescent="0.25">
      <c r="A232" s="18"/>
      <c r="B232" s="19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x14ac:dyDescent="0.25">
      <c r="A233" s="18"/>
      <c r="B233" s="19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x14ac:dyDescent="0.25">
      <c r="A234" s="18"/>
      <c r="B234" s="19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x14ac:dyDescent="0.25">
      <c r="A235" s="18"/>
      <c r="B235" s="19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x14ac:dyDescent="0.25">
      <c r="A236" s="18"/>
      <c r="B236" s="19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x14ac:dyDescent="0.25">
      <c r="A237" s="18"/>
      <c r="B237" s="19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x14ac:dyDescent="0.25">
      <c r="A238" s="18"/>
      <c r="B238" s="19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x14ac:dyDescent="0.25">
      <c r="A239" s="18"/>
      <c r="B239" s="19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x14ac:dyDescent="0.25">
      <c r="A240" s="18"/>
      <c r="B240" s="19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x14ac:dyDescent="0.25">
      <c r="A241" s="18"/>
      <c r="B241" s="19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x14ac:dyDescent="0.25">
      <c r="A242" s="18"/>
      <c r="B242" s="19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x14ac:dyDescent="0.25">
      <c r="A243" s="18"/>
      <c r="B243" s="19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x14ac:dyDescent="0.25">
      <c r="A244" s="18"/>
      <c r="B244" s="19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x14ac:dyDescent="0.25">
      <c r="A245" s="18"/>
      <c r="B245" s="19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x14ac:dyDescent="0.25">
      <c r="A246" s="18"/>
      <c r="B246" s="19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x14ac:dyDescent="0.25">
      <c r="A247" s="18"/>
      <c r="B247" s="19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25">
      <c r="A248" s="18"/>
      <c r="B248" s="19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x14ac:dyDescent="0.25">
      <c r="A249" s="18"/>
      <c r="B249" s="19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x14ac:dyDescent="0.25">
      <c r="A250" s="18"/>
      <c r="B250" s="19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x14ac:dyDescent="0.25">
      <c r="A251" s="18"/>
      <c r="B251" s="19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x14ac:dyDescent="0.25">
      <c r="A252" s="18"/>
      <c r="B252" s="19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x14ac:dyDescent="0.25">
      <c r="A253" s="18"/>
      <c r="B253" s="19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x14ac:dyDescent="0.25">
      <c r="A254" s="18"/>
      <c r="B254" s="19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25">
      <c r="A255" s="18"/>
      <c r="B255" s="19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25">
      <c r="A256" s="18"/>
      <c r="B256" s="19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25">
      <c r="A257" s="18"/>
      <c r="B257" s="19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25">
      <c r="A258" s="18"/>
      <c r="B258" s="19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25">
      <c r="A259" s="18"/>
      <c r="B259" s="19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25">
      <c r="A260" s="18"/>
      <c r="B260" s="19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25">
      <c r="A261" s="18"/>
      <c r="B261" s="19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25">
      <c r="A262" s="18"/>
      <c r="B262" s="19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25">
      <c r="A263" s="18"/>
      <c r="B263" s="19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25">
      <c r="A264" s="18"/>
      <c r="B264" s="19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25">
      <c r="A265" s="18"/>
      <c r="B265" s="19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25">
      <c r="A266" s="18"/>
      <c r="B266" s="19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25">
      <c r="A267" s="18"/>
      <c r="B267" s="19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25">
      <c r="A268" s="18"/>
      <c r="B268" s="19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25">
      <c r="A269" s="18"/>
      <c r="B269" s="19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25">
      <c r="A270" s="18"/>
      <c r="B270" s="19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25">
      <c r="A271" s="18"/>
      <c r="B271" s="19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25">
      <c r="A272" s="18"/>
      <c r="B272" s="19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25">
      <c r="A273" s="18"/>
      <c r="B273" s="19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25">
      <c r="A274" s="18"/>
      <c r="B274" s="19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x14ac:dyDescent="0.25">
      <c r="A275" s="18"/>
      <c r="B275" s="19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x14ac:dyDescent="0.25">
      <c r="A276" s="18"/>
      <c r="B276" s="19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x14ac:dyDescent="0.25">
      <c r="A277" s="18"/>
      <c r="B277" s="19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x14ac:dyDescent="0.25">
      <c r="A278" s="18"/>
      <c r="B278" s="19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x14ac:dyDescent="0.25">
      <c r="A279" s="18"/>
      <c r="B279" s="19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x14ac:dyDescent="0.25">
      <c r="A280" s="18"/>
      <c r="B280" s="19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x14ac:dyDescent="0.25">
      <c r="A281" s="18"/>
      <c r="B281" s="19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x14ac:dyDescent="0.25">
      <c r="A282" s="18"/>
      <c r="B282" s="19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x14ac:dyDescent="0.25">
      <c r="A283" s="18"/>
      <c r="B283" s="19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x14ac:dyDescent="0.25">
      <c r="A284" s="18"/>
      <c r="B284" s="19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x14ac:dyDescent="0.25">
      <c r="A285" s="18"/>
      <c r="B285" s="19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x14ac:dyDescent="0.25">
      <c r="A286" s="18"/>
      <c r="B286" s="19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x14ac:dyDescent="0.25">
      <c r="A287" s="18"/>
      <c r="B287" s="19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x14ac:dyDescent="0.25">
      <c r="A288" s="18"/>
      <c r="B288" s="19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x14ac:dyDescent="0.25">
      <c r="A289" s="18"/>
      <c r="B289" s="19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x14ac:dyDescent="0.25">
      <c r="A290" s="18"/>
      <c r="B290" s="19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x14ac:dyDescent="0.25">
      <c r="A291" s="18"/>
      <c r="B291" s="19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x14ac:dyDescent="0.25">
      <c r="A292" s="18"/>
      <c r="B292" s="19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x14ac:dyDescent="0.25">
      <c r="A293" s="18"/>
      <c r="B293" s="19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x14ac:dyDescent="0.25">
      <c r="A294" s="18"/>
      <c r="B294" s="19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x14ac:dyDescent="0.25">
      <c r="A295" s="18"/>
      <c r="B295" s="19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x14ac:dyDescent="0.25">
      <c r="A296" s="18"/>
      <c r="B296" s="19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x14ac:dyDescent="0.25">
      <c r="A297" s="18"/>
      <c r="B297" s="19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x14ac:dyDescent="0.25">
      <c r="A298" s="18"/>
      <c r="B298" s="19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25">
      <c r="A299" s="18"/>
      <c r="B299" s="19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x14ac:dyDescent="0.25">
      <c r="A300" s="18"/>
      <c r="B300" s="19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x14ac:dyDescent="0.25">
      <c r="A301" s="18"/>
      <c r="B301" s="19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x14ac:dyDescent="0.25">
      <c r="A302" s="18"/>
      <c r="B302" s="19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x14ac:dyDescent="0.25">
      <c r="A303" s="18"/>
      <c r="B303" s="19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25">
      <c r="A304" s="18"/>
      <c r="B304" s="19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25">
      <c r="A305" s="18"/>
      <c r="B305" s="19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25">
      <c r="A306" s="18"/>
      <c r="B306" s="19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25">
      <c r="A307" s="18"/>
      <c r="B307" s="19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25">
      <c r="A308" s="18"/>
      <c r="B308" s="19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25">
      <c r="A309" s="18"/>
      <c r="B309" s="19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25">
      <c r="A310" s="18"/>
      <c r="B310" s="19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25">
      <c r="A311" s="18"/>
      <c r="B311" s="19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x14ac:dyDescent="0.25">
      <c r="A312" s="18"/>
      <c r="B312" s="19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x14ac:dyDescent="0.25">
      <c r="A313" s="18"/>
      <c r="B313" s="19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x14ac:dyDescent="0.25">
      <c r="A314" s="18"/>
      <c r="B314" s="19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x14ac:dyDescent="0.25">
      <c r="A315" s="18"/>
      <c r="B315" s="19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25">
      <c r="A316" s="18"/>
      <c r="B316" s="19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25">
      <c r="A317" s="18"/>
      <c r="B317" s="19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25">
      <c r="A318" s="18"/>
      <c r="B318" s="19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25">
      <c r="A319" s="18"/>
      <c r="B319" s="19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25">
      <c r="A320" s="18"/>
      <c r="B320" s="19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25">
      <c r="A321" s="18"/>
      <c r="B321" s="19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x14ac:dyDescent="0.25">
      <c r="A322" s="18"/>
      <c r="B322" s="19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x14ac:dyDescent="0.25">
      <c r="A323" s="18"/>
      <c r="B323" s="19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x14ac:dyDescent="0.25">
      <c r="A324" s="18"/>
      <c r="B324" s="19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x14ac:dyDescent="0.25">
      <c r="A325" s="18"/>
      <c r="B325" s="19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x14ac:dyDescent="0.25">
      <c r="A326" s="18"/>
      <c r="B326" s="19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x14ac:dyDescent="0.25">
      <c r="A327" s="18"/>
      <c r="B327" s="19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x14ac:dyDescent="0.25">
      <c r="A328" s="18"/>
      <c r="B328" s="19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x14ac:dyDescent="0.25">
      <c r="A329" s="18"/>
      <c r="B329" s="19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x14ac:dyDescent="0.25">
      <c r="A330" s="18"/>
      <c r="B330" s="19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x14ac:dyDescent="0.25">
      <c r="A331" s="18"/>
      <c r="B331" s="19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x14ac:dyDescent="0.25">
      <c r="A332" s="18"/>
      <c r="B332" s="19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x14ac:dyDescent="0.25">
      <c r="A333" s="18"/>
      <c r="B333" s="19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x14ac:dyDescent="0.25">
      <c r="A334" s="18"/>
      <c r="B334" s="19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x14ac:dyDescent="0.25">
      <c r="A335" s="18"/>
      <c r="B335" s="19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x14ac:dyDescent="0.25">
      <c r="A336" s="18"/>
      <c r="B336" s="19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x14ac:dyDescent="0.25">
      <c r="A337" s="18"/>
      <c r="B337" s="19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x14ac:dyDescent="0.25">
      <c r="A338" s="18"/>
      <c r="B338" s="19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x14ac:dyDescent="0.25">
      <c r="A339" s="18"/>
      <c r="B339" s="19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x14ac:dyDescent="0.25">
      <c r="A340" s="18"/>
      <c r="B340" s="19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x14ac:dyDescent="0.25">
      <c r="A341" s="18"/>
      <c r="B341" s="19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x14ac:dyDescent="0.25">
      <c r="A342" s="18"/>
      <c r="B342" s="19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x14ac:dyDescent="0.25">
      <c r="A343" s="18"/>
      <c r="B343" s="19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x14ac:dyDescent="0.25">
      <c r="A344" s="18"/>
      <c r="B344" s="19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x14ac:dyDescent="0.25">
      <c r="A345" s="18"/>
      <c r="B345" s="19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x14ac:dyDescent="0.25">
      <c r="A346" s="18"/>
      <c r="B346" s="19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x14ac:dyDescent="0.25">
      <c r="A347" s="18"/>
      <c r="B347" s="19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x14ac:dyDescent="0.25">
      <c r="A348" s="18"/>
      <c r="B348" s="19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x14ac:dyDescent="0.25">
      <c r="A349" s="18"/>
      <c r="B349" s="19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x14ac:dyDescent="0.25">
      <c r="A350" s="18"/>
      <c r="B350" s="19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x14ac:dyDescent="0.25">
      <c r="A351" s="18"/>
      <c r="B351" s="19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x14ac:dyDescent="0.25">
      <c r="A352" s="18"/>
      <c r="B352" s="19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x14ac:dyDescent="0.25">
      <c r="A353" s="18"/>
      <c r="B353" s="19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x14ac:dyDescent="0.25">
      <c r="A354" s="18"/>
      <c r="B354" s="19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x14ac:dyDescent="0.25">
      <c r="A355" s="18"/>
      <c r="B355" s="19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x14ac:dyDescent="0.25">
      <c r="A356" s="18"/>
      <c r="B356" s="19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x14ac:dyDescent="0.25">
      <c r="A357" s="18"/>
      <c r="B357" s="19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x14ac:dyDescent="0.25">
      <c r="A358" s="18"/>
      <c r="B358" s="19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x14ac:dyDescent="0.25">
      <c r="A359" s="18"/>
      <c r="B359" s="19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x14ac:dyDescent="0.25">
      <c r="A360" s="18"/>
      <c r="B360" s="19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x14ac:dyDescent="0.25">
      <c r="A361" s="18"/>
      <c r="B361" s="19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x14ac:dyDescent="0.25">
      <c r="A362" s="18"/>
      <c r="B362" s="19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x14ac:dyDescent="0.25">
      <c r="A363" s="18"/>
      <c r="B363" s="19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x14ac:dyDescent="0.25">
      <c r="A364" s="18"/>
      <c r="B364" s="19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25">
      <c r="A365" s="18"/>
      <c r="B365" s="19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25">
      <c r="A366" s="18"/>
      <c r="B366" s="19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25">
      <c r="A367" s="18"/>
      <c r="B367" s="19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25">
      <c r="A368" s="18"/>
      <c r="B368" s="19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x14ac:dyDescent="0.25">
      <c r="A369" s="18"/>
      <c r="B369" s="19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x14ac:dyDescent="0.25">
      <c r="A370" s="18"/>
      <c r="B370" s="19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x14ac:dyDescent="0.25">
      <c r="A371" s="18"/>
      <c r="B371" s="19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x14ac:dyDescent="0.25">
      <c r="A372" s="18"/>
      <c r="B372" s="19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x14ac:dyDescent="0.25">
      <c r="A373" s="18"/>
      <c r="B373" s="19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x14ac:dyDescent="0.25">
      <c r="A374" s="18"/>
      <c r="B374" s="19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x14ac:dyDescent="0.25">
      <c r="A375" s="18"/>
      <c r="B375" s="19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x14ac:dyDescent="0.25">
      <c r="A376" s="18"/>
      <c r="B376" s="19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x14ac:dyDescent="0.25">
      <c r="A377" s="18"/>
      <c r="B377" s="19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x14ac:dyDescent="0.25">
      <c r="A378" s="18"/>
      <c r="B378" s="19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x14ac:dyDescent="0.25">
      <c r="A379" s="18"/>
      <c r="B379" s="19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x14ac:dyDescent="0.25">
      <c r="A380" s="18"/>
      <c r="B380" s="19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x14ac:dyDescent="0.25">
      <c r="A381" s="18"/>
      <c r="B381" s="19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x14ac:dyDescent="0.25">
      <c r="A382" s="18"/>
      <c r="B382" s="19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x14ac:dyDescent="0.25">
      <c r="A383" s="18"/>
      <c r="B383" s="19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x14ac:dyDescent="0.25">
      <c r="A384" s="18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x14ac:dyDescent="0.25">
      <c r="A385" s="18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x14ac:dyDescent="0.25">
      <c r="A386" s="18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x14ac:dyDescent="0.25">
      <c r="A387" s="18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x14ac:dyDescent="0.25">
      <c r="A388" s="18"/>
      <c r="B388" s="19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x14ac:dyDescent="0.25">
      <c r="A389" s="18"/>
      <c r="B389" s="19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x14ac:dyDescent="0.25">
      <c r="A390" s="18"/>
      <c r="B390" s="19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x14ac:dyDescent="0.25">
      <c r="A391" s="18"/>
      <c r="B391" s="19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x14ac:dyDescent="0.25">
      <c r="A392" s="18"/>
      <c r="B392" s="19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 x14ac:dyDescent="0.25">
      <c r="A393" s="18"/>
      <c r="B393" s="19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x14ac:dyDescent="0.25">
      <c r="A394" s="18"/>
      <c r="B394" s="19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x14ac:dyDescent="0.25">
      <c r="A395" s="18"/>
      <c r="B395" s="19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 x14ac:dyDescent="0.25">
      <c r="A396" s="18"/>
      <c r="B396" s="19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 x14ac:dyDescent="0.25">
      <c r="A397" s="18"/>
      <c r="B397" s="19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 x14ac:dyDescent="0.25">
      <c r="A398" s="18"/>
      <c r="B398" s="19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x14ac:dyDescent="0.25">
      <c r="A399" s="18"/>
      <c r="B399" s="19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x14ac:dyDescent="0.25">
      <c r="A400" s="18"/>
      <c r="B400" s="19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x14ac:dyDescent="0.25">
      <c r="A401" s="18"/>
      <c r="B401" s="19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x14ac:dyDescent="0.25">
      <c r="A402" s="18"/>
      <c r="B402" s="19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x14ac:dyDescent="0.25">
      <c r="A403" s="18"/>
      <c r="B403" s="19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 x14ac:dyDescent="0.25">
      <c r="A404" s="18"/>
      <c r="B404" s="19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x14ac:dyDescent="0.25">
      <c r="A405" s="18"/>
      <c r="B405" s="19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x14ac:dyDescent="0.25">
      <c r="A406" s="18"/>
      <c r="B406" s="19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x14ac:dyDescent="0.25">
      <c r="A407" s="18"/>
      <c r="B407" s="19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x14ac:dyDescent="0.25">
      <c r="A408" s="18"/>
      <c r="B408" s="19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x14ac:dyDescent="0.25">
      <c r="A409" s="18"/>
      <c r="B409" s="19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x14ac:dyDescent="0.25">
      <c r="A410" s="18"/>
      <c r="B410" s="19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x14ac:dyDescent="0.25">
      <c r="A411" s="18"/>
      <c r="B411" s="19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x14ac:dyDescent="0.25">
      <c r="A412" s="18"/>
      <c r="B412" s="19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x14ac:dyDescent="0.25">
      <c r="A413" s="18"/>
      <c r="B413" s="19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x14ac:dyDescent="0.25">
      <c r="A414" s="18"/>
      <c r="B414" s="19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 x14ac:dyDescent="0.25">
      <c r="A415" s="18"/>
      <c r="B415" s="19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x14ac:dyDescent="0.25">
      <c r="A416" s="18"/>
      <c r="B416" s="19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x14ac:dyDescent="0.25">
      <c r="A417" s="18"/>
      <c r="B417" s="19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x14ac:dyDescent="0.25">
      <c r="A418" s="18"/>
      <c r="B418" s="19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 x14ac:dyDescent="0.25">
      <c r="A419" s="18"/>
      <c r="B419" s="19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 x14ac:dyDescent="0.25">
      <c r="A420" s="18"/>
      <c r="B420" s="19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 x14ac:dyDescent="0.25">
      <c r="A421" s="18"/>
      <c r="B421" s="19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 x14ac:dyDescent="0.25">
      <c r="A422" s="18"/>
      <c r="B422" s="19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 x14ac:dyDescent="0.25">
      <c r="A423" s="18"/>
      <c r="B423" s="19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x14ac:dyDescent="0.25">
      <c r="A424" s="18"/>
      <c r="B424" s="19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 x14ac:dyDescent="0.25">
      <c r="A425" s="18"/>
      <c r="B425" s="19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x14ac:dyDescent="0.25">
      <c r="A426" s="18"/>
      <c r="B426" s="19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x14ac:dyDescent="0.25">
      <c r="A427" s="18"/>
      <c r="B427" s="19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:18" x14ac:dyDescent="0.25">
      <c r="A428" s="18"/>
      <c r="B428" s="19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:18" x14ac:dyDescent="0.25">
      <c r="A429" s="18"/>
      <c r="B429" s="19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:18" x14ac:dyDescent="0.25">
      <c r="A430" s="18"/>
      <c r="B430" s="19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:18" x14ac:dyDescent="0.25">
      <c r="A431" s="18"/>
      <c r="B431" s="19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 x14ac:dyDescent="0.25">
      <c r="A432" s="18"/>
      <c r="B432" s="19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x14ac:dyDescent="0.25">
      <c r="A433" s="18"/>
      <c r="B433" s="19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x14ac:dyDescent="0.25">
      <c r="A434" s="18"/>
      <c r="B434" s="19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x14ac:dyDescent="0.25">
      <c r="A435" s="18"/>
      <c r="B435" s="19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x14ac:dyDescent="0.25">
      <c r="A436" s="18"/>
      <c r="B436" s="19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x14ac:dyDescent="0.25">
      <c r="A437" s="18"/>
      <c r="B437" s="19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x14ac:dyDescent="0.25">
      <c r="A438" s="18"/>
      <c r="B438" s="19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 x14ac:dyDescent="0.25">
      <c r="A439" s="18"/>
      <c r="B439" s="19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 x14ac:dyDescent="0.25">
      <c r="A440" s="18"/>
      <c r="B440" s="19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 x14ac:dyDescent="0.25">
      <c r="A441" s="18"/>
      <c r="B441" s="19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 x14ac:dyDescent="0.25">
      <c r="A442" s="18"/>
      <c r="B442" s="19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 x14ac:dyDescent="0.25">
      <c r="A443" s="18"/>
      <c r="B443" s="19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:18" x14ac:dyDescent="0.25">
      <c r="A444" s="18"/>
      <c r="B444" s="19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:18" x14ac:dyDescent="0.25">
      <c r="A445" s="18"/>
      <c r="B445" s="19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 x14ac:dyDescent="0.25">
      <c r="A446" s="18"/>
      <c r="B446" s="19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:18" x14ac:dyDescent="0.25">
      <c r="A447" s="18"/>
      <c r="B447" s="19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 x14ac:dyDescent="0.25">
      <c r="A448" s="18"/>
      <c r="B448" s="19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18" x14ac:dyDescent="0.25">
      <c r="A449" s="18"/>
      <c r="B449" s="19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18" x14ac:dyDescent="0.25">
      <c r="A450" s="18"/>
      <c r="B450" s="19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18" x14ac:dyDescent="0.25">
      <c r="A451" s="18"/>
      <c r="B451" s="19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18" x14ac:dyDescent="0.25">
      <c r="A452" s="18"/>
      <c r="B452" s="19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18" x14ac:dyDescent="0.25">
      <c r="A453" s="18"/>
      <c r="B453" s="19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18" x14ac:dyDescent="0.25">
      <c r="A454" s="18"/>
      <c r="B454" s="19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18" x14ac:dyDescent="0.25">
      <c r="A455" s="18"/>
      <c r="B455" s="19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18" x14ac:dyDescent="0.25">
      <c r="A456" s="18"/>
      <c r="B456" s="19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 x14ac:dyDescent="0.25">
      <c r="A457" s="18"/>
      <c r="B457" s="19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 x14ac:dyDescent="0.25">
      <c r="A458" s="18"/>
      <c r="B458" s="19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:18" x14ac:dyDescent="0.25">
      <c r="A459" s="18"/>
      <c r="B459" s="19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:18" x14ac:dyDescent="0.25">
      <c r="A460" s="18"/>
      <c r="B460" s="19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:18" x14ac:dyDescent="0.25">
      <c r="A461" s="18"/>
      <c r="B461" s="19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 x14ac:dyDescent="0.25">
      <c r="A462" s="18"/>
      <c r="B462" s="19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:18" x14ac:dyDescent="0.25">
      <c r="A463" s="18"/>
      <c r="B463" s="19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:18" x14ac:dyDescent="0.25">
      <c r="A464" s="18"/>
      <c r="B464" s="19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:18" x14ac:dyDescent="0.25">
      <c r="A465" s="18"/>
      <c r="B465" s="19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:18" x14ac:dyDescent="0.25">
      <c r="A466" s="18"/>
      <c r="B466" s="19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:18" x14ac:dyDescent="0.25">
      <c r="A467" s="18"/>
      <c r="B467" s="19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 x14ac:dyDescent="0.25">
      <c r="A468" s="18"/>
      <c r="B468" s="19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:18" x14ac:dyDescent="0.25">
      <c r="A469" s="18"/>
      <c r="B469" s="19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 x14ac:dyDescent="0.25">
      <c r="A470" s="18"/>
      <c r="B470" s="19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 x14ac:dyDescent="0.25">
      <c r="A471" s="18"/>
      <c r="B471" s="19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:18" x14ac:dyDescent="0.25">
      <c r="A472" s="18"/>
      <c r="B472" s="19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:18" x14ac:dyDescent="0.25">
      <c r="A473" s="18"/>
      <c r="B473" s="19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x14ac:dyDescent="0.25">
      <c r="A474" s="18"/>
      <c r="B474" s="19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x14ac:dyDescent="0.25">
      <c r="A475" s="18"/>
      <c r="B475" s="19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x14ac:dyDescent="0.25">
      <c r="A476" s="18"/>
      <c r="B476" s="19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x14ac:dyDescent="0.25">
      <c r="A477" s="18"/>
      <c r="B477" s="19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x14ac:dyDescent="0.25">
      <c r="A478" s="18"/>
      <c r="B478" s="19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x14ac:dyDescent="0.25">
      <c r="A479" s="18"/>
      <c r="B479" s="19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x14ac:dyDescent="0.25">
      <c r="A480" s="18"/>
      <c r="B480" s="19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x14ac:dyDescent="0.25">
      <c r="A481" s="18"/>
      <c r="B481" s="19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x14ac:dyDescent="0.25">
      <c r="A482" s="18"/>
      <c r="B482" s="19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x14ac:dyDescent="0.25">
      <c r="A483" s="18"/>
      <c r="B483" s="19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x14ac:dyDescent="0.25">
      <c r="A484" s="18"/>
      <c r="B484" s="19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x14ac:dyDescent="0.25">
      <c r="A485" s="18"/>
      <c r="B485" s="19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 x14ac:dyDescent="0.25">
      <c r="A486" s="18"/>
      <c r="B486" s="19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x14ac:dyDescent="0.25">
      <c r="A487" s="18"/>
      <c r="B487" s="19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</row>
    <row r="488" spans="1:18" x14ac:dyDescent="0.25">
      <c r="A488" s="18"/>
      <c r="B488" s="19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</row>
    <row r="489" spans="1:18" x14ac:dyDescent="0.25">
      <c r="A489" s="18"/>
      <c r="B489" s="19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x14ac:dyDescent="0.25">
      <c r="A490" s="18"/>
      <c r="B490" s="19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</row>
    <row r="491" spans="1:18" x14ac:dyDescent="0.25">
      <c r="A491" s="18"/>
      <c r="B491" s="19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</row>
    <row r="492" spans="1:18" x14ac:dyDescent="0.25">
      <c r="A492" s="18"/>
      <c r="B492" s="19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x14ac:dyDescent="0.25">
      <c r="A493" s="18"/>
      <c r="B493" s="19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 x14ac:dyDescent="0.25">
      <c r="A494" s="18"/>
      <c r="B494" s="19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 x14ac:dyDescent="0.25">
      <c r="A495" s="18"/>
      <c r="B495" s="19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 x14ac:dyDescent="0.25">
      <c r="A496" s="18"/>
      <c r="B496" s="19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 x14ac:dyDescent="0.25">
      <c r="A497" s="18"/>
      <c r="B497" s="19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x14ac:dyDescent="0.25">
      <c r="A498" s="18"/>
      <c r="B498" s="19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 x14ac:dyDescent="0.25">
      <c r="A499" s="18"/>
      <c r="B499" s="19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x14ac:dyDescent="0.25">
      <c r="A500" s="18"/>
      <c r="B500" s="19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x14ac:dyDescent="0.25">
      <c r="A501" s="18"/>
      <c r="B501" s="19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  <row r="502" spans="1:18" x14ac:dyDescent="0.25">
      <c r="A502" s="18"/>
      <c r="B502" s="19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</row>
    <row r="503" spans="1:18" x14ac:dyDescent="0.25">
      <c r="A503" s="18"/>
      <c r="B503" s="19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1:18" x14ac:dyDescent="0.25">
      <c r="A504" s="18"/>
      <c r="B504" s="19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</row>
    <row r="505" spans="1:18" x14ac:dyDescent="0.25">
      <c r="A505" s="18"/>
      <c r="B505" s="19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</row>
    <row r="506" spans="1:18" x14ac:dyDescent="0.25">
      <c r="A506" s="18"/>
      <c r="B506" s="19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</row>
    <row r="507" spans="1:18" x14ac:dyDescent="0.25">
      <c r="A507" s="18"/>
      <c r="B507" s="19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</row>
    <row r="508" spans="1:18" x14ac:dyDescent="0.25">
      <c r="A508" s="18"/>
      <c r="B508" s="19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</row>
    <row r="509" spans="1:18" x14ac:dyDescent="0.25">
      <c r="A509" s="18"/>
      <c r="B509" s="19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</row>
    <row r="510" spans="1:18" x14ac:dyDescent="0.25">
      <c r="A510" s="18"/>
      <c r="B510" s="19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</row>
    <row r="511" spans="1:18" x14ac:dyDescent="0.25">
      <c r="A511" s="18"/>
      <c r="B511" s="19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</row>
    <row r="512" spans="1:18" x14ac:dyDescent="0.25">
      <c r="A512" s="18"/>
      <c r="B512" s="19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</row>
    <row r="513" spans="1:18" x14ac:dyDescent="0.25">
      <c r="A513" s="18"/>
      <c r="B513" s="19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</row>
    <row r="514" spans="1:18" x14ac:dyDescent="0.25">
      <c r="A514" s="18"/>
      <c r="B514" s="19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</row>
    <row r="515" spans="1:18" x14ac:dyDescent="0.25">
      <c r="A515" s="18"/>
      <c r="B515" s="19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</row>
    <row r="516" spans="1:18" x14ac:dyDescent="0.25">
      <c r="A516" s="18"/>
      <c r="B516" s="19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</row>
    <row r="517" spans="1:18" x14ac:dyDescent="0.25">
      <c r="A517" s="18"/>
      <c r="B517" s="19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</row>
    <row r="518" spans="1:18" x14ac:dyDescent="0.25">
      <c r="A518" s="18"/>
      <c r="B518" s="19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</row>
    <row r="519" spans="1:18" x14ac:dyDescent="0.25">
      <c r="A519" s="18"/>
      <c r="B519" s="19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</row>
    <row r="520" spans="1:18" x14ac:dyDescent="0.25">
      <c r="A520" s="18"/>
      <c r="B520" s="19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</row>
    <row r="521" spans="1:18" x14ac:dyDescent="0.25">
      <c r="A521" s="18"/>
      <c r="B521" s="19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</row>
    <row r="522" spans="1:18" x14ac:dyDescent="0.25">
      <c r="A522" s="18"/>
      <c r="B522" s="19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</row>
    <row r="523" spans="1:18" x14ac:dyDescent="0.25">
      <c r="A523" s="18"/>
      <c r="B523" s="19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</row>
    <row r="524" spans="1:18" x14ac:dyDescent="0.25">
      <c r="A524" s="18"/>
      <c r="B524" s="19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</row>
    <row r="525" spans="1:18" x14ac:dyDescent="0.25">
      <c r="A525" s="18"/>
      <c r="B525" s="19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</row>
    <row r="526" spans="1:18" x14ac:dyDescent="0.25">
      <c r="A526" s="18"/>
      <c r="B526" s="19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</row>
    <row r="527" spans="1:18" x14ac:dyDescent="0.25">
      <c r="A527" s="18"/>
      <c r="B527" s="19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</row>
    <row r="528" spans="1:18" x14ac:dyDescent="0.25">
      <c r="A528" s="18"/>
      <c r="B528" s="19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</row>
    <row r="529" spans="1:18" x14ac:dyDescent="0.25">
      <c r="A529" s="18"/>
      <c r="B529" s="19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</row>
    <row r="530" spans="1:18" x14ac:dyDescent="0.25">
      <c r="A530" s="18"/>
      <c r="B530" s="19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</row>
    <row r="531" spans="1:18" x14ac:dyDescent="0.25">
      <c r="A531" s="18"/>
      <c r="B531" s="19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</row>
    <row r="532" spans="1:18" x14ac:dyDescent="0.25">
      <c r="A532" s="18"/>
      <c r="B532" s="19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</row>
    <row r="533" spans="1:18" x14ac:dyDescent="0.25">
      <c r="A533" s="18"/>
      <c r="B533" s="19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</row>
    <row r="534" spans="1:18" x14ac:dyDescent="0.25">
      <c r="A534" s="18"/>
      <c r="B534" s="19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</row>
    <row r="535" spans="1:18" x14ac:dyDescent="0.25">
      <c r="A535" s="18"/>
      <c r="B535" s="19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</row>
    <row r="536" spans="1:18" x14ac:dyDescent="0.25">
      <c r="A536" s="18"/>
      <c r="B536" s="19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</row>
    <row r="537" spans="1:18" x14ac:dyDescent="0.25">
      <c r="A537" s="18"/>
      <c r="B537" s="19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</row>
    <row r="538" spans="1:18" x14ac:dyDescent="0.25">
      <c r="A538" s="18"/>
      <c r="B538" s="19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</row>
    <row r="539" spans="1:18" x14ac:dyDescent="0.25">
      <c r="A539" s="18"/>
      <c r="B539" s="19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</row>
    <row r="540" spans="1:18" x14ac:dyDescent="0.25">
      <c r="A540" s="18"/>
      <c r="B540" s="19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 x14ac:dyDescent="0.25">
      <c r="A541" s="18"/>
      <c r="B541" s="19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</row>
    <row r="542" spans="1:18" x14ac:dyDescent="0.25">
      <c r="A542" s="18"/>
      <c r="B542" s="19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</row>
    <row r="543" spans="1:18" x14ac:dyDescent="0.25">
      <c r="A543" s="18"/>
      <c r="B543" s="19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</row>
    <row r="544" spans="1:18" x14ac:dyDescent="0.25">
      <c r="A544" s="18"/>
      <c r="B544" s="19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</row>
    <row r="545" spans="1:18" x14ac:dyDescent="0.25">
      <c r="A545" s="18"/>
      <c r="B545" s="19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</row>
    <row r="546" spans="1:18" x14ac:dyDescent="0.25">
      <c r="A546" s="18"/>
      <c r="B546" s="19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</row>
    <row r="547" spans="1:18" x14ac:dyDescent="0.25">
      <c r="A547" s="18"/>
      <c r="B547" s="19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</row>
    <row r="548" spans="1:18" x14ac:dyDescent="0.25">
      <c r="A548" s="18"/>
      <c r="B548" s="19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 x14ac:dyDescent="0.25">
      <c r="A549" s="18"/>
      <c r="B549" s="19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</row>
    <row r="550" spans="1:18" x14ac:dyDescent="0.25">
      <c r="A550" s="18"/>
      <c r="B550" s="19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 x14ac:dyDescent="0.25">
      <c r="A551" s="18"/>
      <c r="B551" s="19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</row>
    <row r="552" spans="1:18" x14ac:dyDescent="0.25">
      <c r="A552" s="18"/>
      <c r="B552" s="19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</row>
    <row r="553" spans="1:18" x14ac:dyDescent="0.25">
      <c r="A553" s="18"/>
      <c r="B553" s="19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</row>
    <row r="554" spans="1:18" x14ac:dyDescent="0.25">
      <c r="A554" s="18"/>
      <c r="B554" s="19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</row>
    <row r="555" spans="1:18" x14ac:dyDescent="0.25">
      <c r="A555" s="18"/>
      <c r="B555" s="19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</row>
    <row r="556" spans="1:18" x14ac:dyDescent="0.25">
      <c r="A556" s="18"/>
      <c r="B556" s="19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</row>
    <row r="557" spans="1:18" x14ac:dyDescent="0.25">
      <c r="A557" s="18"/>
      <c r="B557" s="19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</row>
    <row r="558" spans="1:18" x14ac:dyDescent="0.25">
      <c r="A558" s="18"/>
      <c r="B558" s="19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</row>
    <row r="559" spans="1:18" x14ac:dyDescent="0.25">
      <c r="A559" s="18"/>
      <c r="B559" s="19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</row>
    <row r="560" spans="1:18" x14ac:dyDescent="0.25">
      <c r="A560" s="18"/>
      <c r="B560" s="19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</row>
    <row r="561" spans="1:18" x14ac:dyDescent="0.25">
      <c r="A561" s="18"/>
      <c r="B561" s="19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</row>
    <row r="562" spans="1:18" x14ac:dyDescent="0.25">
      <c r="A562" s="18"/>
      <c r="B562" s="19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x14ac:dyDescent="0.25">
      <c r="A563" s="18"/>
      <c r="B563" s="19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</row>
    <row r="564" spans="1:18" x14ac:dyDescent="0.25">
      <c r="A564" s="18"/>
      <c r="B564" s="19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</row>
    <row r="565" spans="1:18" x14ac:dyDescent="0.25">
      <c r="A565" s="18"/>
      <c r="B565" s="19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</row>
    <row r="566" spans="1:18" x14ac:dyDescent="0.25">
      <c r="A566" s="18"/>
      <c r="B566" s="19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</row>
    <row r="567" spans="1:18" x14ac:dyDescent="0.25">
      <c r="A567" s="18"/>
      <c r="B567" s="19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</row>
    <row r="568" spans="1:18" x14ac:dyDescent="0.25">
      <c r="A568" s="18"/>
      <c r="B568" s="19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</row>
    <row r="569" spans="1:18" x14ac:dyDescent="0.25">
      <c r="A569" s="18"/>
      <c r="B569" s="19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 x14ac:dyDescent="0.25">
      <c r="A570" s="18"/>
      <c r="B570" s="19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x14ac:dyDescent="0.25">
      <c r="A571" s="18"/>
      <c r="B571" s="19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 x14ac:dyDescent="0.25">
      <c r="A572" s="18"/>
      <c r="B572" s="19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</row>
    <row r="573" spans="1:18" x14ac:dyDescent="0.25">
      <c r="A573" s="18"/>
      <c r="B573" s="19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</row>
    <row r="574" spans="1:18" x14ac:dyDescent="0.25">
      <c r="A574" s="18"/>
      <c r="B574" s="19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</row>
    <row r="575" spans="1:18" x14ac:dyDescent="0.25">
      <c r="A575" s="18"/>
      <c r="B575" s="19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</row>
    <row r="576" spans="1:18" x14ac:dyDescent="0.25">
      <c r="A576" s="18"/>
      <c r="B576" s="19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</row>
    <row r="577" spans="1:18" x14ac:dyDescent="0.25">
      <c r="A577" s="18"/>
      <c r="B577" s="19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</row>
    <row r="578" spans="1:18" x14ac:dyDescent="0.25">
      <c r="A578" s="18"/>
      <c r="B578" s="19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</row>
    <row r="579" spans="1:18" x14ac:dyDescent="0.25">
      <c r="A579" s="18"/>
      <c r="B579" s="19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</row>
    <row r="580" spans="1:18" x14ac:dyDescent="0.25">
      <c r="A580" s="18"/>
      <c r="B580" s="19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</row>
    <row r="581" spans="1:18" x14ac:dyDescent="0.25">
      <c r="A581" s="18"/>
      <c r="B581" s="19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</row>
    <row r="582" spans="1:18" x14ac:dyDescent="0.25">
      <c r="A582" s="18"/>
      <c r="B582" s="19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</row>
    <row r="583" spans="1:18" x14ac:dyDescent="0.25">
      <c r="A583" s="18"/>
      <c r="B583" s="19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  <row r="584" spans="1:18" x14ac:dyDescent="0.25">
      <c r="A584" s="18"/>
      <c r="B584" s="19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</row>
    <row r="585" spans="1:18" x14ac:dyDescent="0.25">
      <c r="A585" s="18"/>
      <c r="B585" s="19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</row>
    <row r="586" spans="1:18" x14ac:dyDescent="0.25">
      <c r="A586" s="18"/>
      <c r="B586" s="19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</row>
    <row r="587" spans="1:18" x14ac:dyDescent="0.25">
      <c r="A587" s="18"/>
      <c r="B587" s="19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</row>
    <row r="588" spans="1:18" x14ac:dyDescent="0.25">
      <c r="A588" s="18"/>
      <c r="B588" s="19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</row>
    <row r="589" spans="1:18" x14ac:dyDescent="0.25">
      <c r="A589" s="18"/>
      <c r="B589" s="19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</row>
    <row r="590" spans="1:18" x14ac:dyDescent="0.25">
      <c r="A590" s="18"/>
      <c r="B590" s="19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</row>
    <row r="591" spans="1:18" x14ac:dyDescent="0.25">
      <c r="A591" s="18"/>
      <c r="B591" s="19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</row>
    <row r="592" spans="1:18" x14ac:dyDescent="0.25">
      <c r="A592" s="18"/>
      <c r="B592" s="19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</row>
    <row r="593" spans="1:18" x14ac:dyDescent="0.25">
      <c r="A593" s="18"/>
      <c r="B593" s="19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</row>
    <row r="594" spans="1:18" x14ac:dyDescent="0.25">
      <c r="A594" s="18"/>
      <c r="B594" s="19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</row>
    <row r="595" spans="1:18" x14ac:dyDescent="0.25">
      <c r="A595" s="18"/>
      <c r="B595" s="19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</row>
    <row r="596" spans="1:18" x14ac:dyDescent="0.25">
      <c r="A596" s="18"/>
      <c r="B596" s="19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</row>
    <row r="597" spans="1:18" x14ac:dyDescent="0.25">
      <c r="A597" s="18"/>
      <c r="B597" s="19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</row>
    <row r="598" spans="1:18" x14ac:dyDescent="0.25">
      <c r="A598" s="18"/>
      <c r="B598" s="19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</row>
    <row r="599" spans="1:18" x14ac:dyDescent="0.25">
      <c r="A599" s="18"/>
      <c r="B599" s="19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</row>
    <row r="600" spans="1:18" x14ac:dyDescent="0.25">
      <c r="A600" s="18"/>
      <c r="B600" s="19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</row>
    <row r="601" spans="1:18" x14ac:dyDescent="0.25">
      <c r="A601" s="18"/>
      <c r="B601" s="19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</row>
    <row r="602" spans="1:18" x14ac:dyDescent="0.25">
      <c r="A602" s="18"/>
      <c r="B602" s="19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</row>
    <row r="603" spans="1:18" x14ac:dyDescent="0.25">
      <c r="A603" s="18"/>
      <c r="B603" s="19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</row>
    <row r="604" spans="1:18" x14ac:dyDescent="0.25">
      <c r="A604" s="18"/>
      <c r="B604" s="19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</row>
    <row r="605" spans="1:18" x14ac:dyDescent="0.25">
      <c r="A605" s="18"/>
      <c r="B605" s="19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</row>
    <row r="606" spans="1:18" x14ac:dyDescent="0.25">
      <c r="A606" s="18"/>
      <c r="B606" s="19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</row>
    <row r="607" spans="1:18" x14ac:dyDescent="0.25">
      <c r="A607" s="18"/>
      <c r="B607" s="19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</row>
    <row r="608" spans="1:18" x14ac:dyDescent="0.25">
      <c r="A608" s="18"/>
      <c r="B608" s="19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</row>
    <row r="609" spans="1:18" x14ac:dyDescent="0.25">
      <c r="A609" s="18"/>
      <c r="B609" s="19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</row>
    <row r="610" spans="1:18" x14ac:dyDescent="0.25">
      <c r="A610" s="18"/>
      <c r="B610" s="19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</row>
    <row r="611" spans="1:18" x14ac:dyDescent="0.25">
      <c r="A611" s="18"/>
      <c r="B611" s="19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</row>
    <row r="612" spans="1:18" x14ac:dyDescent="0.25">
      <c r="A612" s="18"/>
      <c r="B612" s="19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</row>
    <row r="613" spans="1:18" x14ac:dyDescent="0.25">
      <c r="A613" s="18"/>
      <c r="B613" s="19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</row>
    <row r="614" spans="1:18" x14ac:dyDescent="0.25">
      <c r="A614" s="18"/>
      <c r="B614" s="19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</row>
    <row r="615" spans="1:18" x14ac:dyDescent="0.25">
      <c r="A615" s="18"/>
      <c r="B615" s="19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</row>
    <row r="616" spans="1:18" x14ac:dyDescent="0.25">
      <c r="A616" s="18"/>
      <c r="B616" s="19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</row>
    <row r="617" spans="1:18" x14ac:dyDescent="0.25">
      <c r="A617" s="18"/>
      <c r="B617" s="19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</row>
    <row r="618" spans="1:18" x14ac:dyDescent="0.25">
      <c r="A618" s="18"/>
      <c r="B618" s="19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</row>
    <row r="619" spans="1:18" x14ac:dyDescent="0.25">
      <c r="A619" s="18"/>
      <c r="B619" s="19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</row>
    <row r="620" spans="1:18" x14ac:dyDescent="0.25">
      <c r="A620" s="18"/>
      <c r="B620" s="19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</row>
    <row r="621" spans="1:18" x14ac:dyDescent="0.25">
      <c r="A621" s="18"/>
      <c r="B621" s="19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</row>
    <row r="622" spans="1:18" x14ac:dyDescent="0.25">
      <c r="A622" s="18"/>
      <c r="B622" s="19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</row>
    <row r="623" spans="1:18" x14ac:dyDescent="0.25">
      <c r="A623" s="18"/>
      <c r="B623" s="19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</row>
    <row r="624" spans="1:18" x14ac:dyDescent="0.25">
      <c r="A624" s="18"/>
      <c r="B624" s="19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</row>
    <row r="625" spans="1:18" x14ac:dyDescent="0.25">
      <c r="A625" s="18"/>
      <c r="B625" s="19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</row>
    <row r="626" spans="1:18" x14ac:dyDescent="0.25">
      <c r="A626" s="18"/>
      <c r="B626" s="19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</row>
    <row r="627" spans="1:18" x14ac:dyDescent="0.25">
      <c r="A627" s="18"/>
      <c r="B627" s="19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</row>
    <row r="628" spans="1:18" x14ac:dyDescent="0.25">
      <c r="A628" s="18"/>
      <c r="B628" s="19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</row>
    <row r="629" spans="1:18" x14ac:dyDescent="0.25">
      <c r="A629" s="18"/>
      <c r="B629" s="19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</row>
    <row r="630" spans="1:18" x14ac:dyDescent="0.25">
      <c r="A630" s="18"/>
      <c r="B630" s="19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</row>
    <row r="631" spans="1:18" x14ac:dyDescent="0.25">
      <c r="A631" s="18"/>
      <c r="B631" s="19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</row>
    <row r="632" spans="1:18" x14ac:dyDescent="0.25">
      <c r="A632" s="18"/>
      <c r="B632" s="19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</row>
    <row r="633" spans="1:18" x14ac:dyDescent="0.25">
      <c r="A633" s="18"/>
      <c r="B633" s="19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</row>
    <row r="634" spans="1:18" x14ac:dyDescent="0.25">
      <c r="A634" s="18"/>
      <c r="B634" s="19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</row>
    <row r="635" spans="1:18" x14ac:dyDescent="0.25">
      <c r="A635" s="18"/>
      <c r="B635" s="19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</row>
    <row r="636" spans="1:18" x14ac:dyDescent="0.25">
      <c r="A636" s="18"/>
      <c r="B636" s="19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</row>
    <row r="637" spans="1:18" x14ac:dyDescent="0.25">
      <c r="A637" s="18"/>
      <c r="B637" s="19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</row>
    <row r="638" spans="1:18" x14ac:dyDescent="0.25">
      <c r="A638" s="18"/>
      <c r="B638" s="19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</row>
    <row r="639" spans="1:18" x14ac:dyDescent="0.25">
      <c r="A639" s="18"/>
      <c r="B639" s="19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</row>
    <row r="640" spans="1:18" x14ac:dyDescent="0.25">
      <c r="A640" s="18"/>
      <c r="B640" s="19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</row>
    <row r="641" spans="1:18" x14ac:dyDescent="0.25">
      <c r="A641" s="18"/>
      <c r="B641" s="19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</row>
    <row r="642" spans="1:18" x14ac:dyDescent="0.25">
      <c r="A642" s="18"/>
      <c r="B642" s="19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</row>
    <row r="643" spans="1:18" x14ac:dyDescent="0.25">
      <c r="A643" s="18"/>
      <c r="B643" s="19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</row>
    <row r="644" spans="1:18" x14ac:dyDescent="0.25">
      <c r="A644" s="18"/>
      <c r="B644" s="19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</row>
    <row r="645" spans="1:18" x14ac:dyDescent="0.25">
      <c r="A645" s="18"/>
      <c r="B645" s="19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</row>
    <row r="646" spans="1:18" x14ac:dyDescent="0.25">
      <c r="A646" s="18"/>
      <c r="B646" s="19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</row>
    <row r="647" spans="1:18" x14ac:dyDescent="0.25">
      <c r="A647" s="18"/>
      <c r="B647" s="19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</row>
    <row r="648" spans="1:18" x14ac:dyDescent="0.25">
      <c r="A648" s="18"/>
      <c r="B648" s="19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</row>
    <row r="649" spans="1:18" x14ac:dyDescent="0.25">
      <c r="A649" s="18"/>
      <c r="B649" s="19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</row>
    <row r="650" spans="1:18" x14ac:dyDescent="0.25">
      <c r="A650" s="18"/>
      <c r="B650" s="19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</row>
    <row r="651" spans="1:18" x14ac:dyDescent="0.25">
      <c r="A651" s="18"/>
      <c r="B651" s="19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</row>
    <row r="652" spans="1:18" x14ac:dyDescent="0.25">
      <c r="A652" s="18"/>
      <c r="B652" s="19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</row>
    <row r="653" spans="1:18" x14ac:dyDescent="0.25">
      <c r="A653" s="18"/>
      <c r="B653" s="19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</row>
    <row r="654" spans="1:18" x14ac:dyDescent="0.25">
      <c r="A654" s="18"/>
      <c r="B654" s="19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</row>
    <row r="655" spans="1:18" x14ac:dyDescent="0.25">
      <c r="A655" s="18"/>
      <c r="B655" s="19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</row>
    <row r="656" spans="1:18" x14ac:dyDescent="0.25">
      <c r="A656" s="18"/>
      <c r="B656" s="19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</row>
    <row r="657" spans="1:18" x14ac:dyDescent="0.25">
      <c r="A657" s="18"/>
      <c r="B657" s="19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</row>
    <row r="658" spans="1:18" x14ac:dyDescent="0.25">
      <c r="A658" s="18"/>
      <c r="B658" s="19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</row>
    <row r="659" spans="1:18" x14ac:dyDescent="0.25">
      <c r="A659" s="18"/>
      <c r="B659" s="19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</row>
    <row r="660" spans="1:18" x14ac:dyDescent="0.25">
      <c r="A660" s="18"/>
      <c r="B660" s="19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</row>
    <row r="661" spans="1:18" x14ac:dyDescent="0.25">
      <c r="A661" s="18"/>
      <c r="B661" s="19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</row>
    <row r="662" spans="1:18" x14ac:dyDescent="0.25">
      <c r="A662" s="18"/>
      <c r="B662" s="19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</row>
    <row r="663" spans="1:18" x14ac:dyDescent="0.25">
      <c r="A663" s="18"/>
      <c r="B663" s="19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</row>
    <row r="664" spans="1:18" x14ac:dyDescent="0.25">
      <c r="A664" s="18"/>
      <c r="B664" s="19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</row>
    <row r="665" spans="1:18" x14ac:dyDescent="0.25">
      <c r="A665" s="18"/>
      <c r="B665" s="19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</row>
    <row r="666" spans="1:18" x14ac:dyDescent="0.25">
      <c r="A666" s="18"/>
      <c r="B666" s="19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</row>
    <row r="667" spans="1:18" x14ac:dyDescent="0.25">
      <c r="A667" s="18"/>
      <c r="B667" s="19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</row>
    <row r="668" spans="1:18" x14ac:dyDescent="0.25">
      <c r="A668" s="18"/>
      <c r="B668" s="19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</row>
    <row r="669" spans="1:18" x14ac:dyDescent="0.25">
      <c r="A669" s="18"/>
      <c r="B669" s="19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</row>
    <row r="670" spans="1:18" x14ac:dyDescent="0.25">
      <c r="A670" s="18"/>
      <c r="B670" s="19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</row>
    <row r="671" spans="1:18" x14ac:dyDescent="0.25">
      <c r="A671" s="18"/>
      <c r="B671" s="19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</row>
    <row r="672" spans="1:18" x14ac:dyDescent="0.25">
      <c r="A672" s="18"/>
      <c r="B672" s="19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</row>
    <row r="673" spans="1:18" x14ac:dyDescent="0.25">
      <c r="A673" s="18"/>
      <c r="B673" s="19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</row>
    <row r="674" spans="1:18" x14ac:dyDescent="0.25">
      <c r="A674" s="18"/>
      <c r="B674" s="19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</row>
    <row r="675" spans="1:18" x14ac:dyDescent="0.25">
      <c r="A675" s="18"/>
      <c r="B675" s="19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</row>
    <row r="676" spans="1:18" x14ac:dyDescent="0.25">
      <c r="A676" s="18"/>
      <c r="B676" s="19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</row>
    <row r="677" spans="1:18" x14ac:dyDescent="0.25">
      <c r="A677" s="18"/>
      <c r="B677" s="19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</row>
    <row r="678" spans="1:18" x14ac:dyDescent="0.25">
      <c r="A678" s="18"/>
      <c r="B678" s="19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</row>
    <row r="679" spans="1:18" x14ac:dyDescent="0.25">
      <c r="A679" s="18"/>
      <c r="B679" s="19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</row>
    <row r="680" spans="1:18" x14ac:dyDescent="0.25">
      <c r="A680" s="18"/>
      <c r="B680" s="19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</row>
    <row r="681" spans="1:18" x14ac:dyDescent="0.25">
      <c r="A681" s="18"/>
      <c r="B681" s="19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</row>
    <row r="682" spans="1:18" x14ac:dyDescent="0.25">
      <c r="A682" s="18"/>
      <c r="B682" s="19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</row>
    <row r="683" spans="1:18" x14ac:dyDescent="0.25">
      <c r="A683" s="18"/>
      <c r="B683" s="19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</row>
    <row r="684" spans="1:18" x14ac:dyDescent="0.25">
      <c r="A684" s="18"/>
      <c r="B684" s="19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</row>
    <row r="685" spans="1:18" x14ac:dyDescent="0.25">
      <c r="A685" s="18"/>
      <c r="B685" s="19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</row>
    <row r="686" spans="1:18" x14ac:dyDescent="0.25">
      <c r="A686" s="18"/>
      <c r="B686" s="19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</row>
    <row r="687" spans="1:18" x14ac:dyDescent="0.25">
      <c r="A687" s="18"/>
      <c r="B687" s="19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</row>
    <row r="688" spans="1:18" x14ac:dyDescent="0.25">
      <c r="A688" s="18"/>
      <c r="B688" s="19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</row>
    <row r="689" spans="1:18" x14ac:dyDescent="0.25">
      <c r="A689" s="18"/>
      <c r="B689" s="19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</row>
    <row r="690" spans="1:18" x14ac:dyDescent="0.25">
      <c r="A690" s="18"/>
      <c r="B690" s="19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</row>
    <row r="691" spans="1:18" x14ac:dyDescent="0.25">
      <c r="A691" s="18"/>
      <c r="B691" s="19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</row>
    <row r="692" spans="1:18" x14ac:dyDescent="0.25">
      <c r="A692" s="18"/>
      <c r="B692" s="19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</row>
    <row r="693" spans="1:18" x14ac:dyDescent="0.25">
      <c r="A693" s="18"/>
      <c r="B693" s="19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</row>
    <row r="694" spans="1:18" x14ac:dyDescent="0.25">
      <c r="A694" s="18"/>
      <c r="B694" s="19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</row>
    <row r="695" spans="1:18" x14ac:dyDescent="0.25">
      <c r="A695" s="18"/>
      <c r="B695" s="19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</row>
    <row r="696" spans="1:18" x14ac:dyDescent="0.25">
      <c r="A696" s="18"/>
      <c r="B696" s="19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</row>
    <row r="697" spans="1:18" x14ac:dyDescent="0.25">
      <c r="A697" s="18"/>
      <c r="B697" s="19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</row>
    <row r="698" spans="1:18" x14ac:dyDescent="0.25">
      <c r="A698" s="18"/>
      <c r="B698" s="19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</row>
    <row r="699" spans="1:18" x14ac:dyDescent="0.25">
      <c r="A699" s="18"/>
      <c r="B699" s="19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</row>
    <row r="700" spans="1:18" x14ac:dyDescent="0.25">
      <c r="A700" s="18"/>
      <c r="B700" s="19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</row>
    <row r="701" spans="1:18" x14ac:dyDescent="0.25">
      <c r="A701" s="18"/>
      <c r="B701" s="19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</row>
    <row r="702" spans="1:18" x14ac:dyDescent="0.25">
      <c r="A702" s="18"/>
      <c r="B702" s="19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</row>
    <row r="703" spans="1:18" x14ac:dyDescent="0.25">
      <c r="A703" s="18"/>
      <c r="B703" s="19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</row>
    <row r="704" spans="1:18" x14ac:dyDescent="0.25">
      <c r="A704" s="18"/>
      <c r="B704" s="19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</row>
    <row r="705" spans="1:18" x14ac:dyDescent="0.25">
      <c r="A705" s="18"/>
      <c r="B705" s="19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</row>
    <row r="706" spans="1:18" x14ac:dyDescent="0.25">
      <c r="A706" s="18"/>
      <c r="B706" s="19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</row>
    <row r="707" spans="1:18" x14ac:dyDescent="0.25">
      <c r="A707" s="18"/>
      <c r="B707" s="19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</row>
    <row r="708" spans="1:18" x14ac:dyDescent="0.25">
      <c r="A708" s="18"/>
      <c r="B708" s="19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</row>
    <row r="709" spans="1:18" x14ac:dyDescent="0.25">
      <c r="A709" s="18"/>
      <c r="B709" s="19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</row>
    <row r="710" spans="1:18" x14ac:dyDescent="0.25">
      <c r="A710" s="18"/>
      <c r="B710" s="19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</row>
    <row r="711" spans="1:18" x14ac:dyDescent="0.25">
      <c r="A711" s="18"/>
      <c r="B711" s="19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</row>
    <row r="712" spans="1:18" x14ac:dyDescent="0.25">
      <c r="A712" s="18"/>
      <c r="B712" s="19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</row>
    <row r="713" spans="1:18" x14ac:dyDescent="0.25">
      <c r="A713" s="18"/>
      <c r="B713" s="19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</row>
    <row r="714" spans="1:18" x14ac:dyDescent="0.25">
      <c r="A714" s="18"/>
      <c r="B714" s="19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</row>
    <row r="715" spans="1:18" x14ac:dyDescent="0.25">
      <c r="A715" s="18"/>
      <c r="B715" s="19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</row>
    <row r="716" spans="1:18" x14ac:dyDescent="0.25">
      <c r="A716" s="18"/>
      <c r="B716" s="19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</row>
    <row r="717" spans="1:18" x14ac:dyDescent="0.25">
      <c r="A717" s="18"/>
      <c r="B717" s="19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</row>
    <row r="718" spans="1:18" x14ac:dyDescent="0.25">
      <c r="A718" s="18"/>
      <c r="B718" s="19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</row>
    <row r="719" spans="1:18" x14ac:dyDescent="0.25">
      <c r="A719" s="18"/>
      <c r="B719" s="19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</row>
    <row r="720" spans="1:18" x14ac:dyDescent="0.25">
      <c r="A720" s="18"/>
      <c r="B720" s="19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</row>
    <row r="721" spans="1:18" x14ac:dyDescent="0.25">
      <c r="A721" s="18"/>
      <c r="B721" s="19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</row>
    <row r="722" spans="1:18" x14ac:dyDescent="0.25">
      <c r="A722" s="18"/>
      <c r="B722" s="19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</row>
    <row r="723" spans="1:18" x14ac:dyDescent="0.25">
      <c r="A723" s="18"/>
      <c r="B723" s="19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</row>
    <row r="724" spans="1:18" x14ac:dyDescent="0.25">
      <c r="A724" s="18"/>
      <c r="B724" s="19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</row>
    <row r="725" spans="1:18" x14ac:dyDescent="0.25">
      <c r="A725" s="18"/>
      <c r="B725" s="19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</row>
    <row r="726" spans="1:18" x14ac:dyDescent="0.25">
      <c r="A726" s="18"/>
      <c r="B726" s="19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</row>
    <row r="727" spans="1:18" x14ac:dyDescent="0.25">
      <c r="A727" s="18"/>
      <c r="B727" s="19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</row>
    <row r="728" spans="1:18" x14ac:dyDescent="0.25">
      <c r="A728" s="18"/>
      <c r="B728" s="19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</row>
    <row r="729" spans="1:18" x14ac:dyDescent="0.25">
      <c r="A729" s="18"/>
      <c r="B729" s="19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</row>
    <row r="730" spans="1:18" x14ac:dyDescent="0.25">
      <c r="A730" s="18"/>
      <c r="B730" s="19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</row>
    <row r="731" spans="1:18" x14ac:dyDescent="0.25">
      <c r="A731" s="18"/>
      <c r="B731" s="19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</row>
    <row r="732" spans="1:18" x14ac:dyDescent="0.25">
      <c r="A732" s="18"/>
      <c r="B732" s="19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</row>
    <row r="733" spans="1:18" x14ac:dyDescent="0.25">
      <c r="A733" s="18"/>
      <c r="B733" s="19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</row>
    <row r="734" spans="1:18" x14ac:dyDescent="0.25">
      <c r="A734" s="18"/>
      <c r="B734" s="19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</row>
    <row r="735" spans="1:18" x14ac:dyDescent="0.25">
      <c r="A735" s="18"/>
      <c r="B735" s="19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</row>
    <row r="736" spans="1:18" x14ac:dyDescent="0.25">
      <c r="A736" s="18"/>
      <c r="B736" s="19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</row>
    <row r="737" spans="1:18" x14ac:dyDescent="0.25">
      <c r="A737" s="18"/>
      <c r="B737" s="19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</row>
    <row r="738" spans="1:18" x14ac:dyDescent="0.25">
      <c r="A738" s="18"/>
      <c r="B738" s="19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</row>
    <row r="739" spans="1:18" x14ac:dyDescent="0.25">
      <c r="A739" s="18"/>
      <c r="B739" s="19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</row>
    <row r="740" spans="1:18" x14ac:dyDescent="0.25">
      <c r="A740" s="18"/>
      <c r="B740" s="19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</row>
    <row r="741" spans="1:18" x14ac:dyDescent="0.25">
      <c r="A741" s="18"/>
      <c r="B741" s="19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</row>
    <row r="742" spans="1:18" x14ac:dyDescent="0.25">
      <c r="A742" s="18"/>
      <c r="B742" s="19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</row>
    <row r="743" spans="1:18" x14ac:dyDescent="0.25">
      <c r="A743" s="18"/>
      <c r="B743" s="19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</row>
    <row r="744" spans="1:18" x14ac:dyDescent="0.25">
      <c r="A744" s="18"/>
      <c r="B744" s="19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</row>
    <row r="745" spans="1:18" x14ac:dyDescent="0.25">
      <c r="A745" s="18"/>
      <c r="B745" s="19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</row>
    <row r="746" spans="1:18" x14ac:dyDescent="0.25">
      <c r="A746" s="18"/>
      <c r="B746" s="19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</row>
    <row r="747" spans="1:18" x14ac:dyDescent="0.25">
      <c r="A747" s="18"/>
      <c r="B747" s="19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</row>
    <row r="748" spans="1:18" x14ac:dyDescent="0.25">
      <c r="A748" s="18"/>
      <c r="B748" s="19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</row>
    <row r="749" spans="1:18" x14ac:dyDescent="0.25">
      <c r="A749" s="18"/>
      <c r="B749" s="19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</row>
    <row r="750" spans="1:18" x14ac:dyDescent="0.25">
      <c r="A750" s="18"/>
      <c r="B750" s="19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</row>
    <row r="751" spans="1:18" x14ac:dyDescent="0.25">
      <c r="A751" s="18"/>
      <c r="B751" s="19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</row>
    <row r="752" spans="1:18" x14ac:dyDescent="0.25">
      <c r="A752" s="18"/>
      <c r="B752" s="19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</row>
    <row r="753" spans="1:18" x14ac:dyDescent="0.25">
      <c r="A753" s="18"/>
      <c r="B753" s="19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</row>
    <row r="754" spans="1:18" x14ac:dyDescent="0.25">
      <c r="A754" s="18"/>
      <c r="B754" s="19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</row>
    <row r="755" spans="1:18" x14ac:dyDescent="0.25">
      <c r="A755" s="18"/>
      <c r="B755" s="19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</row>
    <row r="756" spans="1:18" x14ac:dyDescent="0.25">
      <c r="A756" s="18"/>
      <c r="B756" s="19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</row>
    <row r="757" spans="1:18" x14ac:dyDescent="0.25">
      <c r="A757" s="18"/>
      <c r="B757" s="19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</row>
    <row r="758" spans="1:18" x14ac:dyDescent="0.25">
      <c r="A758" s="18"/>
      <c r="B758" s="19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</row>
    <row r="759" spans="1:18" x14ac:dyDescent="0.25">
      <c r="A759" s="18"/>
      <c r="B759" s="19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</row>
    <row r="760" spans="1:18" x14ac:dyDescent="0.25">
      <c r="A760" s="18"/>
      <c r="B760" s="19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</row>
    <row r="761" spans="1:18" x14ac:dyDescent="0.25">
      <c r="A761" s="18"/>
      <c r="B761" s="19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</row>
    <row r="762" spans="1:18" x14ac:dyDescent="0.25">
      <c r="A762" s="18"/>
      <c r="B762" s="19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</row>
    <row r="763" spans="1:18" x14ac:dyDescent="0.25">
      <c r="A763" s="18"/>
      <c r="B763" s="19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</row>
    <row r="764" spans="1:18" x14ac:dyDescent="0.25">
      <c r="A764" s="18"/>
      <c r="B764" s="19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</row>
    <row r="765" spans="1:18" x14ac:dyDescent="0.25">
      <c r="A765" s="18"/>
      <c r="B765" s="19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</row>
    <row r="766" spans="1:18" x14ac:dyDescent="0.25">
      <c r="A766" s="18"/>
      <c r="B766" s="19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</row>
    <row r="767" spans="1:18" x14ac:dyDescent="0.25">
      <c r="A767" s="18"/>
      <c r="B767" s="19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</row>
    <row r="768" spans="1:18" x14ac:dyDescent="0.25">
      <c r="A768" s="18"/>
      <c r="B768" s="19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</row>
    <row r="769" spans="1:18" x14ac:dyDescent="0.25">
      <c r="A769" s="18"/>
      <c r="B769" s="19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</row>
    <row r="770" spans="1:18" x14ac:dyDescent="0.25">
      <c r="A770" s="18"/>
      <c r="B770" s="19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</row>
    <row r="771" spans="1:18" x14ac:dyDescent="0.25">
      <c r="A771" s="18"/>
      <c r="B771" s="19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</row>
    <row r="772" spans="1:18" x14ac:dyDescent="0.25">
      <c r="A772" s="18"/>
      <c r="B772" s="19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</row>
    <row r="773" spans="1:18" x14ac:dyDescent="0.25">
      <c r="A773" s="18"/>
      <c r="B773" s="19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</row>
    <row r="774" spans="1:18" x14ac:dyDescent="0.25">
      <c r="A774" s="18"/>
      <c r="B774" s="19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</row>
    <row r="775" spans="1:18" x14ac:dyDescent="0.25">
      <c r="A775" s="18"/>
      <c r="B775" s="19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</row>
    <row r="776" spans="1:18" x14ac:dyDescent="0.25">
      <c r="A776" s="18"/>
      <c r="B776" s="19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</row>
    <row r="777" spans="1:18" x14ac:dyDescent="0.25">
      <c r="A777" s="18"/>
      <c r="B777" s="19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</row>
    <row r="778" spans="1:18" x14ac:dyDescent="0.25">
      <c r="A778" s="18"/>
      <c r="B778" s="19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</row>
    <row r="779" spans="1:18" x14ac:dyDescent="0.25">
      <c r="A779" s="18"/>
      <c r="B779" s="19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</row>
    <row r="780" spans="1:18" x14ac:dyDescent="0.25">
      <c r="A780" s="18"/>
      <c r="B780" s="19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</row>
    <row r="781" spans="1:18" x14ac:dyDescent="0.25">
      <c r="A781" s="18"/>
      <c r="B781" s="19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</row>
    <row r="782" spans="1:18" x14ac:dyDescent="0.25">
      <c r="A782" s="18"/>
      <c r="B782" s="19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</row>
    <row r="783" spans="1:18" x14ac:dyDescent="0.25">
      <c r="A783" s="18"/>
      <c r="B783" s="19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</row>
    <row r="784" spans="1:18" x14ac:dyDescent="0.25">
      <c r="A784" s="18"/>
      <c r="B784" s="19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</row>
    <row r="785" spans="1:18" x14ac:dyDescent="0.25">
      <c r="A785" s="18"/>
      <c r="B785" s="19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</row>
    <row r="786" spans="1:18" x14ac:dyDescent="0.25">
      <c r="A786" s="18"/>
      <c r="B786" s="19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</row>
    <row r="787" spans="1:18" x14ac:dyDescent="0.25">
      <c r="A787" s="18"/>
      <c r="B787" s="19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</row>
    <row r="788" spans="1:18" x14ac:dyDescent="0.25">
      <c r="A788" s="18"/>
      <c r="B788" s="19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</row>
    <row r="789" spans="1:18" x14ac:dyDescent="0.25">
      <c r="A789" s="18"/>
      <c r="B789" s="19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</row>
    <row r="790" spans="1:18" x14ac:dyDescent="0.25">
      <c r="A790" s="18"/>
      <c r="B790" s="19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</row>
    <row r="791" spans="1:18" x14ac:dyDescent="0.25">
      <c r="A791" s="18"/>
      <c r="B791" s="19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</row>
    <row r="792" spans="1:18" x14ac:dyDescent="0.25">
      <c r="A792" s="18"/>
      <c r="B792" s="19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</row>
    <row r="793" spans="1:18" x14ac:dyDescent="0.25">
      <c r="A793" s="18"/>
      <c r="B793" s="19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</row>
    <row r="794" spans="1:18" x14ac:dyDescent="0.25">
      <c r="A794" s="18"/>
      <c r="B794" s="19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</row>
    <row r="795" spans="1:18" x14ac:dyDescent="0.25">
      <c r="A795" s="18"/>
      <c r="B795" s="19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</row>
    <row r="796" spans="1:18" x14ac:dyDescent="0.25">
      <c r="A796" s="18"/>
      <c r="B796" s="19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</row>
    <row r="797" spans="1:18" x14ac:dyDescent="0.25">
      <c r="A797" s="18"/>
      <c r="B797" s="19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</row>
    <row r="798" spans="1:18" x14ac:dyDescent="0.25">
      <c r="A798" s="18"/>
      <c r="B798" s="19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</row>
    <row r="799" spans="1:18" x14ac:dyDescent="0.25">
      <c r="A799" s="18"/>
      <c r="B799" s="19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</row>
    <row r="800" spans="1:18" x14ac:dyDescent="0.25">
      <c r="A800" s="18"/>
      <c r="B800" s="19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</row>
    <row r="801" spans="1:18" x14ac:dyDescent="0.25">
      <c r="A801" s="18"/>
      <c r="B801" s="19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</row>
    <row r="802" spans="1:18" x14ac:dyDescent="0.25">
      <c r="A802" s="18"/>
      <c r="B802" s="19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</row>
    <row r="803" spans="1:18" x14ac:dyDescent="0.25">
      <c r="A803" s="18"/>
      <c r="B803" s="19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</row>
    <row r="804" spans="1:18" x14ac:dyDescent="0.25">
      <c r="A804" s="18"/>
      <c r="B804" s="19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</row>
    <row r="805" spans="1:18" x14ac:dyDescent="0.25">
      <c r="A805" s="18"/>
      <c r="B805" s="19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</row>
    <row r="806" spans="1:18" x14ac:dyDescent="0.25">
      <c r="A806" s="18"/>
      <c r="B806" s="19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</row>
    <row r="807" spans="1:18" x14ac:dyDescent="0.25">
      <c r="A807" s="18"/>
      <c r="B807" s="19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</row>
    <row r="808" spans="1:18" x14ac:dyDescent="0.25">
      <c r="A808" s="18"/>
      <c r="B808" s="19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</row>
    <row r="809" spans="1:18" x14ac:dyDescent="0.25">
      <c r="A809" s="18"/>
      <c r="B809" s="19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</row>
    <row r="810" spans="1:18" x14ac:dyDescent="0.25">
      <c r="A810" s="18"/>
      <c r="B810" s="19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</row>
    <row r="811" spans="1:18" x14ac:dyDescent="0.25">
      <c r="A811" s="18"/>
      <c r="B811" s="19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</row>
    <row r="812" spans="1:18" x14ac:dyDescent="0.25">
      <c r="A812" s="18"/>
      <c r="B812" s="19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</row>
    <row r="813" spans="1:18" x14ac:dyDescent="0.25">
      <c r="A813" s="18"/>
      <c r="B813" s="19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</row>
    <row r="814" spans="1:18" x14ac:dyDescent="0.25">
      <c r="A814" s="18"/>
      <c r="B814" s="19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</row>
    <row r="815" spans="1:18" x14ac:dyDescent="0.25">
      <c r="A815" s="18"/>
      <c r="B815" s="19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</row>
    <row r="816" spans="1:18" x14ac:dyDescent="0.25">
      <c r="A816" s="18"/>
      <c r="B816" s="19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</row>
    <row r="817" spans="1:18" x14ac:dyDescent="0.25">
      <c r="A817" s="18"/>
      <c r="B817" s="19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</row>
    <row r="818" spans="1:18" x14ac:dyDescent="0.25">
      <c r="A818" s="18"/>
      <c r="B818" s="19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</row>
    <row r="819" spans="1:18" x14ac:dyDescent="0.25">
      <c r="A819" s="18"/>
      <c r="B819" s="19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</row>
    <row r="820" spans="1:18" x14ac:dyDescent="0.25">
      <c r="A820" s="18"/>
      <c r="B820" s="19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</row>
    <row r="821" spans="1:18" x14ac:dyDescent="0.25">
      <c r="A821" s="18"/>
      <c r="B821" s="19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</row>
    <row r="822" spans="1:18" x14ac:dyDescent="0.25">
      <c r="A822" s="18"/>
      <c r="B822" s="19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</row>
    <row r="823" spans="1:18" x14ac:dyDescent="0.25">
      <c r="A823" s="18"/>
      <c r="B823" s="19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</row>
    <row r="824" spans="1:18" x14ac:dyDescent="0.25">
      <c r="A824" s="18"/>
      <c r="B824" s="19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</row>
    <row r="825" spans="1:18" x14ac:dyDescent="0.25">
      <c r="A825" s="18"/>
      <c r="B825" s="19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</row>
    <row r="826" spans="1:18" x14ac:dyDescent="0.25">
      <c r="A826" s="18"/>
      <c r="B826" s="19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</row>
    <row r="827" spans="1:18" x14ac:dyDescent="0.25">
      <c r="A827" s="18"/>
      <c r="B827" s="19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</row>
    <row r="828" spans="1:18" x14ac:dyDescent="0.25">
      <c r="A828" s="18"/>
      <c r="B828" s="19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</row>
    <row r="829" spans="1:18" x14ac:dyDescent="0.25">
      <c r="A829" s="18"/>
      <c r="B829" s="19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</row>
    <row r="830" spans="1:18" x14ac:dyDescent="0.25">
      <c r="A830" s="18"/>
      <c r="B830" s="19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</row>
    <row r="831" spans="1:18" x14ac:dyDescent="0.25">
      <c r="A831" s="18"/>
      <c r="B831" s="19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</row>
    <row r="832" spans="1:18" x14ac:dyDescent="0.25">
      <c r="A832" s="18"/>
      <c r="B832" s="19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</row>
    <row r="833" spans="1:18" x14ac:dyDescent="0.25">
      <c r="A833" s="18"/>
      <c r="B833" s="19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</row>
    <row r="834" spans="1:18" x14ac:dyDescent="0.25">
      <c r="A834" s="18"/>
      <c r="B834" s="19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</row>
    <row r="835" spans="1:18" x14ac:dyDescent="0.25">
      <c r="A835" s="18"/>
      <c r="B835" s="19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</row>
    <row r="836" spans="1:18" x14ac:dyDescent="0.25">
      <c r="A836" s="18"/>
      <c r="B836" s="19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</row>
    <row r="837" spans="1:18" x14ac:dyDescent="0.25">
      <c r="A837" s="18"/>
      <c r="B837" s="19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</row>
    <row r="838" spans="1:18" x14ac:dyDescent="0.25">
      <c r="A838" s="18"/>
      <c r="B838" s="19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</row>
    <row r="839" spans="1:18" x14ac:dyDescent="0.25">
      <c r="A839" s="18"/>
      <c r="B839" s="19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</row>
    <row r="840" spans="1:18" x14ac:dyDescent="0.25">
      <c r="A840" s="18"/>
      <c r="B840" s="19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</row>
    <row r="841" spans="1:18" x14ac:dyDescent="0.25">
      <c r="A841" s="18"/>
      <c r="B841" s="19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</row>
    <row r="842" spans="1:18" x14ac:dyDescent="0.25">
      <c r="A842" s="18"/>
      <c r="B842" s="19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</row>
    <row r="843" spans="1:18" x14ac:dyDescent="0.25">
      <c r="A843" s="18"/>
      <c r="B843" s="19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</row>
    <row r="844" spans="1:18" x14ac:dyDescent="0.25">
      <c r="A844" s="18"/>
      <c r="B844" s="19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</row>
    <row r="845" spans="1:18" x14ac:dyDescent="0.25">
      <c r="A845" s="18"/>
      <c r="B845" s="19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</row>
    <row r="846" spans="1:18" x14ac:dyDescent="0.25">
      <c r="A846" s="18"/>
      <c r="B846" s="19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</row>
    <row r="847" spans="1:18" x14ac:dyDescent="0.25">
      <c r="A847" s="18"/>
      <c r="B847" s="19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</row>
    <row r="848" spans="1:18" x14ac:dyDescent="0.25">
      <c r="A848" s="18"/>
      <c r="B848" s="19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</row>
    <row r="849" spans="1:18" x14ac:dyDescent="0.25">
      <c r="A849" s="18"/>
      <c r="B849" s="19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</row>
    <row r="850" spans="1:18" x14ac:dyDescent="0.25">
      <c r="A850" s="18"/>
      <c r="B850" s="19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</row>
    <row r="851" spans="1:18" x14ac:dyDescent="0.25">
      <c r="A851" s="18"/>
      <c r="B851" s="19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</row>
    <row r="852" spans="1:18" x14ac:dyDescent="0.25">
      <c r="A852" s="18"/>
      <c r="B852" s="19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</row>
    <row r="853" spans="1:18" x14ac:dyDescent="0.25">
      <c r="A853" s="18"/>
      <c r="B853" s="19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</row>
    <row r="854" spans="1:18" x14ac:dyDescent="0.25">
      <c r="A854" s="18"/>
      <c r="B854" s="19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</row>
    <row r="855" spans="1:18" x14ac:dyDescent="0.25">
      <c r="A855" s="18"/>
      <c r="B855" s="19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</row>
    <row r="856" spans="1:18" x14ac:dyDescent="0.25">
      <c r="A856" s="18"/>
      <c r="B856" s="19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</row>
    <row r="857" spans="1:18" x14ac:dyDescent="0.25">
      <c r="A857" s="18"/>
      <c r="B857" s="19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</row>
    <row r="858" spans="1:18" x14ac:dyDescent="0.25">
      <c r="A858" s="18"/>
      <c r="B858" s="19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</row>
    <row r="859" spans="1:18" x14ac:dyDescent="0.25">
      <c r="A859" s="18"/>
      <c r="B859" s="19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</row>
    <row r="860" spans="1:18" x14ac:dyDescent="0.25">
      <c r="A860" s="18"/>
      <c r="B860" s="19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</row>
    <row r="861" spans="1:18" x14ac:dyDescent="0.25">
      <c r="A861" s="18"/>
      <c r="B861" s="19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</row>
    <row r="862" spans="1:18" x14ac:dyDescent="0.25">
      <c r="A862" s="18"/>
      <c r="B862" s="19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</row>
    <row r="863" spans="1:18" x14ac:dyDescent="0.25">
      <c r="A863" s="18"/>
      <c r="B863" s="19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</row>
    <row r="864" spans="1:18" x14ac:dyDescent="0.25">
      <c r="A864" s="18"/>
      <c r="B864" s="19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</row>
    <row r="865" spans="1:18" x14ac:dyDescent="0.25">
      <c r="A865" s="18"/>
      <c r="B865" s="19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</row>
    <row r="866" spans="1:18" x14ac:dyDescent="0.25">
      <c r="A866" s="18"/>
      <c r="B866" s="19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</row>
    <row r="867" spans="1:18" x14ac:dyDescent="0.25">
      <c r="A867" s="18"/>
      <c r="B867" s="19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</row>
    <row r="868" spans="1:18" x14ac:dyDescent="0.25">
      <c r="A868" s="18"/>
      <c r="B868" s="19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</row>
    <row r="869" spans="1:18" x14ac:dyDescent="0.25">
      <c r="A869" s="18"/>
      <c r="B869" s="19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</row>
    <row r="870" spans="1:18" x14ac:dyDescent="0.25">
      <c r="A870" s="18"/>
      <c r="B870" s="19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</row>
    <row r="871" spans="1:18" x14ac:dyDescent="0.25">
      <c r="A871" s="18"/>
      <c r="B871" s="19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</row>
    <row r="872" spans="1:18" x14ac:dyDescent="0.25">
      <c r="A872" s="18"/>
      <c r="B872" s="19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</row>
    <row r="873" spans="1:18" x14ac:dyDescent="0.25">
      <c r="A873" s="18"/>
      <c r="B873" s="19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</row>
    <row r="874" spans="1:18" x14ac:dyDescent="0.25">
      <c r="A874" s="18"/>
      <c r="B874" s="19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</row>
    <row r="875" spans="1:18" x14ac:dyDescent="0.25">
      <c r="A875" s="18"/>
      <c r="B875" s="19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</row>
    <row r="876" spans="1:18" x14ac:dyDescent="0.25">
      <c r="A876" s="18"/>
      <c r="B876" s="19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</row>
    <row r="877" spans="1:18" x14ac:dyDescent="0.25">
      <c r="A877" s="18"/>
      <c r="B877" s="19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</row>
    <row r="878" spans="1:18" x14ac:dyDescent="0.25">
      <c r="A878" s="18"/>
      <c r="B878" s="19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</row>
    <row r="879" spans="1:18" x14ac:dyDescent="0.25">
      <c r="A879" s="18"/>
      <c r="B879" s="19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</row>
    <row r="880" spans="1:18" x14ac:dyDescent="0.25">
      <c r="A880" s="18"/>
      <c r="B880" s="19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</row>
    <row r="881" spans="1:18" x14ac:dyDescent="0.25">
      <c r="A881" s="18"/>
      <c r="B881" s="19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</row>
    <row r="882" spans="1:18" x14ac:dyDescent="0.25">
      <c r="A882" s="18"/>
      <c r="B882" s="19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</row>
    <row r="883" spans="1:18" x14ac:dyDescent="0.25">
      <c r="A883" s="18"/>
      <c r="B883" s="19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</row>
    <row r="884" spans="1:18" x14ac:dyDescent="0.25">
      <c r="A884" s="18"/>
      <c r="B884" s="19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</row>
    <row r="885" spans="1:18" x14ac:dyDescent="0.25">
      <c r="A885" s="18"/>
      <c r="B885" s="19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</row>
    <row r="886" spans="1:18" x14ac:dyDescent="0.25">
      <c r="A886" s="18"/>
      <c r="B886" s="19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</row>
    <row r="887" spans="1:18" x14ac:dyDescent="0.25">
      <c r="A887" s="18"/>
      <c r="B887" s="19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</row>
    <row r="888" spans="1:18" x14ac:dyDescent="0.25">
      <c r="A888" s="18"/>
      <c r="B888" s="19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</row>
    <row r="889" spans="1:18" x14ac:dyDescent="0.25">
      <c r="A889" s="18"/>
      <c r="B889" s="19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</row>
    <row r="890" spans="1:18" x14ac:dyDescent="0.25">
      <c r="A890" s="18"/>
      <c r="B890" s="19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</row>
    <row r="891" spans="1:18" x14ac:dyDescent="0.25">
      <c r="A891" s="18"/>
      <c r="B891" s="19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</row>
    <row r="892" spans="1:18" x14ac:dyDescent="0.25">
      <c r="A892" s="18"/>
      <c r="B892" s="19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</row>
    <row r="893" spans="1:18" x14ac:dyDescent="0.25">
      <c r="A893" s="18"/>
      <c r="B893" s="19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</row>
    <row r="894" spans="1:18" x14ac:dyDescent="0.25">
      <c r="A894" s="18"/>
      <c r="B894" s="19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</row>
    <row r="895" spans="1:18" x14ac:dyDescent="0.25">
      <c r="A895" s="18"/>
      <c r="B895" s="19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</row>
    <row r="896" spans="1:18" x14ac:dyDescent="0.25">
      <c r="A896" s="18"/>
      <c r="B896" s="19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</row>
    <row r="897" spans="1:18" x14ac:dyDescent="0.25">
      <c r="A897" s="18"/>
      <c r="B897" s="19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</row>
    <row r="898" spans="1:18" x14ac:dyDescent="0.25">
      <c r="A898" s="18"/>
      <c r="B898" s="19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</row>
    <row r="899" spans="1:18" x14ac:dyDescent="0.25">
      <c r="A899" s="18"/>
      <c r="B899" s="19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</row>
    <row r="900" spans="1:18" x14ac:dyDescent="0.25">
      <c r="A900" s="18"/>
      <c r="B900" s="19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</row>
    <row r="901" spans="1:18" x14ac:dyDescent="0.25">
      <c r="A901" s="18"/>
      <c r="B901" s="19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</row>
    <row r="902" spans="1:18" x14ac:dyDescent="0.25">
      <c r="A902" s="18"/>
      <c r="B902" s="19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</row>
    <row r="903" spans="1:18" x14ac:dyDescent="0.25">
      <c r="A903" s="18"/>
      <c r="B903" s="19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</row>
    <row r="904" spans="1:18" x14ac:dyDescent="0.25">
      <c r="A904" s="18"/>
      <c r="B904" s="19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</row>
    <row r="905" spans="1:18" x14ac:dyDescent="0.25">
      <c r="A905" s="18"/>
      <c r="B905" s="19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</row>
    <row r="906" spans="1:18" x14ac:dyDescent="0.25">
      <c r="A906" s="18"/>
      <c r="B906" s="19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</row>
    <row r="907" spans="1:18" x14ac:dyDescent="0.25">
      <c r="A907" s="18"/>
      <c r="B907" s="19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</row>
    <row r="908" spans="1:18" x14ac:dyDescent="0.25">
      <c r="A908" s="18"/>
      <c r="B908" s="19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</row>
    <row r="909" spans="1:18" x14ac:dyDescent="0.25">
      <c r="A909" s="18"/>
      <c r="B909" s="19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</row>
    <row r="910" spans="1:18" x14ac:dyDescent="0.25">
      <c r="A910" s="18"/>
      <c r="B910" s="19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</row>
    <row r="911" spans="1:18" x14ac:dyDescent="0.25">
      <c r="A911" s="18"/>
      <c r="B911" s="19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</row>
    <row r="912" spans="1:18" x14ac:dyDescent="0.25">
      <c r="A912" s="18"/>
      <c r="B912" s="19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</row>
    <row r="913" spans="1:18" x14ac:dyDescent="0.25">
      <c r="A913" s="18"/>
      <c r="B913" s="19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</row>
    <row r="914" spans="1:18" x14ac:dyDescent="0.25">
      <c r="A914" s="18"/>
      <c r="B914" s="19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</row>
    <row r="915" spans="1:18" x14ac:dyDescent="0.25">
      <c r="A915" s="18"/>
      <c r="B915" s="19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</row>
    <row r="916" spans="1:18" x14ac:dyDescent="0.25">
      <c r="A916" s="18"/>
      <c r="B916" s="19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</row>
    <row r="917" spans="1:18" x14ac:dyDescent="0.25">
      <c r="A917" s="18"/>
      <c r="B917" s="19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</row>
    <row r="918" spans="1:18" x14ac:dyDescent="0.25">
      <c r="A918" s="18"/>
      <c r="B918" s="19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</row>
    <row r="919" spans="1:18" x14ac:dyDescent="0.25">
      <c r="A919" s="18"/>
      <c r="B919" s="19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</row>
    <row r="920" spans="1:18" x14ac:dyDescent="0.25">
      <c r="A920" s="18"/>
      <c r="B920" s="19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</row>
    <row r="921" spans="1:18" x14ac:dyDescent="0.25">
      <c r="A921" s="18"/>
      <c r="B921" s="19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</row>
    <row r="922" spans="1:18" x14ac:dyDescent="0.25">
      <c r="A922" s="18"/>
      <c r="B922" s="19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</row>
    <row r="923" spans="1:18" x14ac:dyDescent="0.25">
      <c r="A923" s="18"/>
      <c r="B923" s="19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</row>
    <row r="924" spans="1:18" x14ac:dyDescent="0.25">
      <c r="A924" s="18"/>
      <c r="B924" s="19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</row>
    <row r="925" spans="1:18" x14ac:dyDescent="0.25">
      <c r="A925" s="18"/>
      <c r="B925" s="19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</row>
    <row r="926" spans="1:18" x14ac:dyDescent="0.25">
      <c r="A926" s="18"/>
      <c r="B926" s="19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</row>
    <row r="927" spans="1:18" x14ac:dyDescent="0.25">
      <c r="A927" s="18"/>
      <c r="B927" s="19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</row>
    <row r="928" spans="1:18" x14ac:dyDescent="0.25">
      <c r="A928" s="18"/>
      <c r="B928" s="19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</row>
    <row r="929" spans="1:18" x14ac:dyDescent="0.25">
      <c r="A929" s="18"/>
      <c r="B929" s="19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</row>
    <row r="930" spans="1:18" x14ac:dyDescent="0.25">
      <c r="A930" s="18"/>
      <c r="B930" s="19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</row>
    <row r="931" spans="1:18" x14ac:dyDescent="0.25">
      <c r="A931" s="18"/>
      <c r="B931" s="19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</row>
    <row r="932" spans="1:18" x14ac:dyDescent="0.25">
      <c r="A932" s="18"/>
      <c r="B932" s="19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</row>
    <row r="933" spans="1:18" x14ac:dyDescent="0.25">
      <c r="A933" s="18"/>
      <c r="B933" s="19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</row>
    <row r="934" spans="1:18" x14ac:dyDescent="0.25">
      <c r="A934" s="18"/>
      <c r="B934" s="19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</row>
    <row r="935" spans="1:18" x14ac:dyDescent="0.25">
      <c r="A935" s="18"/>
      <c r="B935" s="19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</row>
    <row r="936" spans="1:18" x14ac:dyDescent="0.25">
      <c r="A936" s="18"/>
      <c r="B936" s="19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</row>
    <row r="937" spans="1:18" x14ac:dyDescent="0.25">
      <c r="A937" s="18"/>
      <c r="B937" s="19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</row>
    <row r="938" spans="1:18" x14ac:dyDescent="0.25">
      <c r="A938" s="18"/>
      <c r="B938" s="19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</row>
    <row r="939" spans="1:18" x14ac:dyDescent="0.25">
      <c r="A939" s="18"/>
      <c r="B939" s="19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</row>
    <row r="940" spans="1:18" x14ac:dyDescent="0.25">
      <c r="A940" s="18"/>
      <c r="B940" s="19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</row>
    <row r="941" spans="1:18" x14ac:dyDescent="0.25">
      <c r="A941" s="18"/>
      <c r="B941" s="19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</row>
    <row r="942" spans="1:18" x14ac:dyDescent="0.25">
      <c r="A942" s="18"/>
      <c r="B942" s="19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</row>
    <row r="943" spans="1:18" x14ac:dyDescent="0.25">
      <c r="A943" s="18"/>
      <c r="B943" s="19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</row>
    <row r="944" spans="1:18" x14ac:dyDescent="0.25">
      <c r="A944" s="18"/>
      <c r="B944" s="19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</row>
    <row r="945" spans="1:18" x14ac:dyDescent="0.25">
      <c r="A945" s="18"/>
      <c r="B945" s="19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</row>
    <row r="946" spans="1:18" x14ac:dyDescent="0.25">
      <c r="A946" s="18"/>
      <c r="B946" s="19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</row>
    <row r="947" spans="1:18" x14ac:dyDescent="0.25">
      <c r="A947" s="18"/>
      <c r="B947" s="19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</row>
    <row r="948" spans="1:18" x14ac:dyDescent="0.25">
      <c r="A948" s="18"/>
      <c r="B948" s="19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</row>
    <row r="949" spans="1:18" x14ac:dyDescent="0.25">
      <c r="A949" s="18"/>
      <c r="B949" s="19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</row>
    <row r="950" spans="1:18" x14ac:dyDescent="0.25">
      <c r="A950" s="18"/>
      <c r="B950" s="19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</row>
    <row r="951" spans="1:18" x14ac:dyDescent="0.25">
      <c r="A951" s="18"/>
      <c r="B951" s="19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</row>
    <row r="952" spans="1:18" x14ac:dyDescent="0.25">
      <c r="A952" s="18"/>
      <c r="B952" s="19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</row>
    <row r="953" spans="1:18" x14ac:dyDescent="0.25">
      <c r="A953" s="18"/>
      <c r="B953" s="19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</row>
    <row r="954" spans="1:18" x14ac:dyDescent="0.25">
      <c r="A954" s="18"/>
      <c r="B954" s="19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</row>
    <row r="955" spans="1:18" x14ac:dyDescent="0.25">
      <c r="A955" s="18"/>
      <c r="B955" s="19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</row>
    <row r="956" spans="1:18" x14ac:dyDescent="0.25">
      <c r="A956" s="18"/>
      <c r="B956" s="19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</row>
    <row r="957" spans="1:18" x14ac:dyDescent="0.25">
      <c r="A957" s="18"/>
      <c r="B957" s="19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</row>
    <row r="958" spans="1:18" x14ac:dyDescent="0.25">
      <c r="A958" s="18"/>
      <c r="B958" s="19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</row>
    <row r="959" spans="1:18" x14ac:dyDescent="0.25">
      <c r="A959" s="18"/>
      <c r="B959" s="19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</row>
    <row r="960" spans="1:18" x14ac:dyDescent="0.25">
      <c r="A960" s="18"/>
      <c r="B960" s="19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</row>
    <row r="961" spans="1:18" x14ac:dyDescent="0.25">
      <c r="A961" s="18"/>
      <c r="B961" s="19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</row>
    <row r="962" spans="1:18" x14ac:dyDescent="0.25">
      <c r="A962" s="18"/>
      <c r="B962" s="19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</row>
    <row r="963" spans="1:18" x14ac:dyDescent="0.25">
      <c r="A963" s="18"/>
      <c r="B963" s="19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</row>
    <row r="964" spans="1:18" x14ac:dyDescent="0.25">
      <c r="A964" s="18"/>
      <c r="B964" s="19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</row>
    <row r="965" spans="1:18" x14ac:dyDescent="0.25">
      <c r="A965" s="18"/>
      <c r="B965" s="19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</row>
    <row r="966" spans="1:18" x14ac:dyDescent="0.25">
      <c r="A966" s="18"/>
      <c r="B966" s="19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</row>
    <row r="967" spans="1:18" x14ac:dyDescent="0.25">
      <c r="A967" s="18"/>
      <c r="B967" s="19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</row>
    <row r="968" spans="1:18" x14ac:dyDescent="0.25">
      <c r="A968" s="18"/>
      <c r="B968" s="19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</row>
    <row r="969" spans="1:18" x14ac:dyDescent="0.25">
      <c r="A969" s="18"/>
      <c r="B969" s="19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</row>
    <row r="970" spans="1:18" x14ac:dyDescent="0.25">
      <c r="A970" s="18"/>
      <c r="B970" s="19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</row>
    <row r="971" spans="1:18" x14ac:dyDescent="0.25">
      <c r="A971" s="18"/>
      <c r="B971" s="19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</row>
    <row r="972" spans="1:18" x14ac:dyDescent="0.25">
      <c r="A972" s="18"/>
      <c r="B972" s="19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</row>
    <row r="973" spans="1:18" x14ac:dyDescent="0.25">
      <c r="A973" s="18"/>
      <c r="B973" s="19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</row>
    <row r="974" spans="1:18" x14ac:dyDescent="0.25">
      <c r="A974" s="18"/>
      <c r="B974" s="19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</row>
    <row r="975" spans="1:18" x14ac:dyDescent="0.25">
      <c r="A975" s="18"/>
      <c r="B975" s="19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</row>
    <row r="976" spans="1:18" x14ac:dyDescent="0.25">
      <c r="A976" s="18"/>
      <c r="B976" s="19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</row>
    <row r="977" spans="1:18" x14ac:dyDescent="0.25">
      <c r="A977" s="18"/>
      <c r="B977" s="19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</row>
    <row r="978" spans="1:18" x14ac:dyDescent="0.25">
      <c r="A978" s="18"/>
      <c r="B978" s="19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</row>
    <row r="979" spans="1:18" x14ac:dyDescent="0.25">
      <c r="A979" s="18"/>
      <c r="B979" s="19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</row>
    <row r="980" spans="1:18" x14ac:dyDescent="0.25">
      <c r="A980" s="18"/>
      <c r="B980" s="19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</row>
    <row r="981" spans="1:18" x14ac:dyDescent="0.25">
      <c r="A981" s="18"/>
      <c r="B981" s="19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</row>
    <row r="982" spans="1:18" x14ac:dyDescent="0.25">
      <c r="A982" s="18"/>
      <c r="B982" s="19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</row>
    <row r="983" spans="1:18" x14ac:dyDescent="0.25">
      <c r="A983" s="18"/>
      <c r="B983" s="19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</row>
    <row r="984" spans="1:18" x14ac:dyDescent="0.25">
      <c r="A984" s="18"/>
      <c r="B984" s="19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</row>
    <row r="985" spans="1:18" x14ac:dyDescent="0.25">
      <c r="A985" s="18"/>
      <c r="B985" s="19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</row>
    <row r="986" spans="1:18" x14ac:dyDescent="0.25">
      <c r="A986" s="18"/>
      <c r="B986" s="19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</row>
    <row r="987" spans="1:18" x14ac:dyDescent="0.25">
      <c r="A987" s="18"/>
      <c r="B987" s="19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</row>
    <row r="988" spans="1:18" x14ac:dyDescent="0.25">
      <c r="A988" s="18"/>
      <c r="B988" s="19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</row>
    <row r="989" spans="1:18" x14ac:dyDescent="0.25">
      <c r="A989" s="18"/>
      <c r="B989" s="19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</row>
    <row r="990" spans="1:18" x14ac:dyDescent="0.25">
      <c r="A990" s="18"/>
      <c r="B990" s="19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</row>
    <row r="991" spans="1:18" x14ac:dyDescent="0.25">
      <c r="A991" s="18"/>
      <c r="B991" s="19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</row>
    <row r="992" spans="1:18" x14ac:dyDescent="0.25">
      <c r="A992" s="18"/>
      <c r="B992" s="19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</row>
    <row r="993" spans="1:18" x14ac:dyDescent="0.25">
      <c r="A993" s="18"/>
      <c r="B993" s="19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</row>
    <row r="994" spans="1:18" x14ac:dyDescent="0.25">
      <c r="A994" s="18"/>
      <c r="B994" s="19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</row>
    <row r="995" spans="1:18" x14ac:dyDescent="0.25">
      <c r="A995" s="18"/>
      <c r="B995" s="19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</row>
    <row r="996" spans="1:18" x14ac:dyDescent="0.25">
      <c r="A996" s="18"/>
      <c r="B996" s="19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</row>
    <row r="997" spans="1:18" x14ac:dyDescent="0.25">
      <c r="A997" s="18"/>
      <c r="B997" s="19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</row>
    <row r="998" spans="1:18" x14ac:dyDescent="0.25">
      <c r="A998" s="18"/>
      <c r="B998" s="19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</row>
    <row r="999" spans="1:18" x14ac:dyDescent="0.25">
      <c r="A999" s="18"/>
      <c r="B999" s="19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</row>
    <row r="1000" spans="1:18" x14ac:dyDescent="0.25">
      <c r="A1000" s="18"/>
      <c r="B1000" s="19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</row>
    <row r="1001" spans="1:18" x14ac:dyDescent="0.25">
      <c r="A1001" s="18"/>
      <c r="B1001" s="19"/>
      <c r="C1001" s="19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</row>
    <row r="1002" spans="1:18" x14ac:dyDescent="0.25">
      <c r="A1002" s="18"/>
      <c r="B1002" s="19"/>
      <c r="C1002" s="19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</row>
    <row r="1003" spans="1:18" x14ac:dyDescent="0.25">
      <c r="A1003" s="18"/>
      <c r="B1003" s="19"/>
      <c r="C1003" s="19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</row>
    <row r="1004" spans="1:18" x14ac:dyDescent="0.25">
      <c r="A1004" s="18"/>
      <c r="B1004" s="19"/>
      <c r="C1004" s="19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</row>
    <row r="1005" spans="1:18" x14ac:dyDescent="0.25">
      <c r="A1005" s="18"/>
      <c r="B1005" s="19"/>
      <c r="C1005" s="19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</row>
    <row r="1006" spans="1:18" x14ac:dyDescent="0.25">
      <c r="A1006" s="18"/>
      <c r="B1006" s="19"/>
      <c r="C1006" s="19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</row>
    <row r="1007" spans="1:18" x14ac:dyDescent="0.25">
      <c r="A1007" s="18"/>
      <c r="B1007" s="19"/>
      <c r="C1007" s="19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</row>
    <row r="1008" spans="1:18" x14ac:dyDescent="0.25">
      <c r="A1008" s="18"/>
      <c r="B1008" s="19"/>
      <c r="C1008" s="19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</row>
    <row r="1009" spans="1:18" x14ac:dyDescent="0.25">
      <c r="A1009" s="18"/>
      <c r="B1009" s="19"/>
      <c r="C1009" s="19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</row>
    <row r="1010" spans="1:18" x14ac:dyDescent="0.25">
      <c r="A1010" s="18"/>
      <c r="B1010" s="19"/>
      <c r="C1010" s="19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</row>
    <row r="1011" spans="1:18" x14ac:dyDescent="0.25">
      <c r="A1011" s="18"/>
      <c r="B1011" s="19"/>
      <c r="C1011" s="19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</row>
    <row r="1012" spans="1:18" x14ac:dyDescent="0.25">
      <c r="A1012" s="18"/>
      <c r="B1012" s="19"/>
      <c r="C1012" s="19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</row>
    <row r="1013" spans="1:18" x14ac:dyDescent="0.25">
      <c r="A1013" s="18"/>
      <c r="B1013" s="19"/>
      <c r="C1013" s="19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</row>
    <row r="1014" spans="1:18" x14ac:dyDescent="0.25">
      <c r="A1014" s="18"/>
      <c r="B1014" s="19"/>
      <c r="C1014" s="19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</row>
    <row r="1015" spans="1:18" x14ac:dyDescent="0.25">
      <c r="A1015" s="18"/>
      <c r="B1015" s="19"/>
      <c r="C1015" s="19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</row>
    <row r="1016" spans="1:18" x14ac:dyDescent="0.25">
      <c r="A1016" s="18"/>
      <c r="B1016" s="19"/>
      <c r="C1016" s="19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</row>
    <row r="1017" spans="1:18" x14ac:dyDescent="0.25">
      <c r="A1017" s="18"/>
      <c r="B1017" s="19"/>
      <c r="C1017" s="19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</row>
    <row r="1018" spans="1:18" x14ac:dyDescent="0.25">
      <c r="A1018" s="18"/>
      <c r="B1018" s="19"/>
      <c r="C1018" s="19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</row>
    <row r="1019" spans="1:18" x14ac:dyDescent="0.25">
      <c r="A1019" s="18"/>
      <c r="B1019" s="19"/>
      <c r="C1019" s="19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</row>
    <row r="1020" spans="1:18" x14ac:dyDescent="0.25">
      <c r="A1020" s="18"/>
      <c r="B1020" s="19"/>
      <c r="C1020" s="19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</row>
    <row r="1021" spans="1:18" x14ac:dyDescent="0.25">
      <c r="A1021" s="18"/>
      <c r="B1021" s="19"/>
      <c r="C1021" s="19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</row>
    <row r="1022" spans="1:18" x14ac:dyDescent="0.25">
      <c r="A1022" s="18"/>
      <c r="B1022" s="19"/>
      <c r="C1022" s="19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</row>
    <row r="1023" spans="1:18" x14ac:dyDescent="0.25">
      <c r="A1023" s="18"/>
      <c r="B1023" s="19"/>
      <c r="C1023" s="19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</row>
    <row r="1024" spans="1:18" x14ac:dyDescent="0.25">
      <c r="A1024" s="18"/>
      <c r="B1024" s="19"/>
      <c r="C1024" s="19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</row>
    <row r="1025" spans="1:18" x14ac:dyDescent="0.25">
      <c r="A1025" s="18"/>
      <c r="B1025" s="19"/>
      <c r="C1025" s="19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</row>
    <row r="1026" spans="1:18" x14ac:dyDescent="0.25">
      <c r="A1026" s="18"/>
      <c r="B1026" s="19"/>
      <c r="C1026" s="19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</row>
    <row r="1027" spans="1:18" x14ac:dyDescent="0.25">
      <c r="A1027" s="18"/>
      <c r="B1027" s="19"/>
      <c r="C1027" s="19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</row>
    <row r="1028" spans="1:18" x14ac:dyDescent="0.25">
      <c r="A1028" s="18"/>
      <c r="B1028" s="19"/>
      <c r="C1028" s="19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</row>
    <row r="1029" spans="1:18" x14ac:dyDescent="0.25">
      <c r="A1029" s="18"/>
      <c r="B1029" s="19"/>
      <c r="C1029" s="19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</row>
    <row r="1030" spans="1:18" x14ac:dyDescent="0.25">
      <c r="A1030" s="18"/>
      <c r="B1030" s="19"/>
      <c r="C1030" s="19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</row>
    <row r="1031" spans="1:18" x14ac:dyDescent="0.25">
      <c r="A1031" s="18"/>
      <c r="B1031" s="19"/>
      <c r="C1031" s="19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</row>
    <row r="1032" spans="1:18" x14ac:dyDescent="0.25">
      <c r="A1032" s="18"/>
      <c r="B1032" s="19"/>
      <c r="C1032" s="19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</row>
    <row r="1033" spans="1:18" x14ac:dyDescent="0.25">
      <c r="A1033" s="18"/>
      <c r="B1033" s="19"/>
      <c r="C1033" s="19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</row>
    <row r="1034" spans="1:18" x14ac:dyDescent="0.25">
      <c r="A1034" s="18"/>
      <c r="B1034" s="19"/>
      <c r="C1034" s="19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</row>
    <row r="1035" spans="1:18" x14ac:dyDescent="0.25">
      <c r="A1035" s="18"/>
      <c r="B1035" s="19"/>
      <c r="C1035" s="19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</row>
    <row r="1036" spans="1:18" x14ac:dyDescent="0.25">
      <c r="A1036" s="18"/>
      <c r="B1036" s="19"/>
      <c r="C1036" s="19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</row>
    <row r="1037" spans="1:18" x14ac:dyDescent="0.25">
      <c r="A1037" s="18"/>
      <c r="B1037" s="19"/>
      <c r="C1037" s="19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</row>
    <row r="1038" spans="1:18" x14ac:dyDescent="0.25">
      <c r="A1038" s="18"/>
      <c r="B1038" s="19"/>
      <c r="C1038" s="19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</row>
    <row r="1039" spans="1:18" x14ac:dyDescent="0.25">
      <c r="A1039" s="18"/>
      <c r="B1039" s="19"/>
      <c r="C1039" s="19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</row>
    <row r="1040" spans="1:18" x14ac:dyDescent="0.25">
      <c r="A1040" s="18"/>
      <c r="B1040" s="19"/>
      <c r="C1040" s="19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</row>
    <row r="1041" spans="1:18" x14ac:dyDescent="0.25">
      <c r="A1041" s="18"/>
      <c r="B1041" s="19"/>
      <c r="C1041" s="19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</row>
    <row r="1042" spans="1:18" x14ac:dyDescent="0.25">
      <c r="A1042" s="18"/>
      <c r="B1042" s="19"/>
      <c r="C1042" s="19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</row>
    <row r="1043" spans="1:18" x14ac:dyDescent="0.25">
      <c r="A1043" s="18"/>
      <c r="B1043" s="19"/>
      <c r="C1043" s="19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</row>
    <row r="1044" spans="1:18" x14ac:dyDescent="0.25">
      <c r="A1044" s="18"/>
      <c r="B1044" s="19"/>
      <c r="C1044" s="19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</row>
    <row r="1045" spans="1:18" x14ac:dyDescent="0.25">
      <c r="A1045" s="18"/>
      <c r="B1045" s="19"/>
      <c r="C1045" s="19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</row>
    <row r="1046" spans="1:18" x14ac:dyDescent="0.25">
      <c r="A1046" s="18"/>
      <c r="B1046" s="19"/>
      <c r="C1046" s="19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</row>
    <row r="1047" spans="1:18" x14ac:dyDescent="0.25">
      <c r="A1047" s="18"/>
      <c r="B1047" s="19"/>
      <c r="C1047" s="19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</row>
    <row r="1048" spans="1:18" x14ac:dyDescent="0.25">
      <c r="A1048" s="18"/>
      <c r="B1048" s="19"/>
      <c r="C1048" s="19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</row>
    <row r="1049" spans="1:18" x14ac:dyDescent="0.25">
      <c r="A1049" s="18"/>
      <c r="B1049" s="19"/>
      <c r="C1049" s="19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</row>
    <row r="1050" spans="1:18" x14ac:dyDescent="0.25">
      <c r="A1050" s="18"/>
      <c r="B1050" s="19"/>
      <c r="C1050" s="19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</row>
    <row r="1051" spans="1:18" x14ac:dyDescent="0.25">
      <c r="A1051" s="18"/>
      <c r="B1051" s="19"/>
      <c r="C1051" s="19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</row>
    <row r="1052" spans="1:18" x14ac:dyDescent="0.25">
      <c r="A1052" s="18"/>
      <c r="B1052" s="19"/>
      <c r="C1052" s="19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</row>
    <row r="1053" spans="1:18" x14ac:dyDescent="0.25">
      <c r="A1053" s="18"/>
      <c r="B1053" s="19"/>
      <c r="C1053" s="19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</row>
    <row r="1054" spans="1:18" x14ac:dyDescent="0.25">
      <c r="A1054" s="18"/>
      <c r="B1054" s="19"/>
      <c r="C1054" s="19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</row>
    <row r="1055" spans="1:18" x14ac:dyDescent="0.25">
      <c r="A1055" s="18"/>
      <c r="B1055" s="19"/>
      <c r="C1055" s="19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</row>
    <row r="1056" spans="1:18" x14ac:dyDescent="0.25">
      <c r="A1056" s="18"/>
      <c r="B1056" s="19"/>
      <c r="C1056" s="19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</row>
    <row r="1057" spans="1:18" x14ac:dyDescent="0.25">
      <c r="A1057" s="18"/>
      <c r="B1057" s="19"/>
      <c r="C1057" s="19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</row>
    <row r="1058" spans="1:18" x14ac:dyDescent="0.25">
      <c r="A1058" s="18"/>
      <c r="B1058" s="19"/>
      <c r="C1058" s="19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</row>
    <row r="1059" spans="1:18" x14ac:dyDescent="0.25">
      <c r="A1059" s="18"/>
      <c r="B1059" s="19"/>
      <c r="C1059" s="19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</row>
    <row r="1060" spans="1:18" x14ac:dyDescent="0.25">
      <c r="A1060" s="18"/>
      <c r="B1060" s="19"/>
      <c r="C1060" s="19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</row>
    <row r="1061" spans="1:18" x14ac:dyDescent="0.25">
      <c r="A1061" s="18"/>
      <c r="B1061" s="19"/>
      <c r="C1061" s="19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</row>
    <row r="1062" spans="1:18" x14ac:dyDescent="0.25">
      <c r="A1062" s="18"/>
      <c r="B1062" s="19"/>
      <c r="C1062" s="19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</row>
    <row r="1063" spans="1:18" x14ac:dyDescent="0.25">
      <c r="A1063" s="18"/>
      <c r="B1063" s="19"/>
      <c r="C1063" s="19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</row>
    <row r="1064" spans="1:18" x14ac:dyDescent="0.25">
      <c r="A1064" s="18"/>
      <c r="B1064" s="19"/>
      <c r="C1064" s="19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</row>
    <row r="1065" spans="1:18" x14ac:dyDescent="0.25">
      <c r="A1065" s="18"/>
      <c r="B1065" s="19"/>
      <c r="C1065" s="19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</row>
    <row r="1066" spans="1:18" x14ac:dyDescent="0.25">
      <c r="A1066" s="18"/>
      <c r="B1066" s="19"/>
      <c r="C1066" s="19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</row>
    <row r="1067" spans="1:18" x14ac:dyDescent="0.25">
      <c r="A1067" s="18"/>
      <c r="B1067" s="19"/>
      <c r="C1067" s="19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</row>
    <row r="1068" spans="1:18" x14ac:dyDescent="0.25">
      <c r="A1068" s="18"/>
      <c r="B1068" s="19"/>
      <c r="C1068" s="19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</row>
    <row r="1069" spans="1:18" x14ac:dyDescent="0.25">
      <c r="A1069" s="18"/>
      <c r="B1069" s="19"/>
      <c r="C1069" s="19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</row>
    <row r="1070" spans="1:18" x14ac:dyDescent="0.25">
      <c r="A1070" s="18"/>
      <c r="B1070" s="19"/>
      <c r="C1070" s="19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</row>
    <row r="1071" spans="1:18" x14ac:dyDescent="0.25">
      <c r="A1071" s="18"/>
      <c r="B1071" s="19"/>
      <c r="C1071" s="19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</row>
    <row r="1072" spans="1:18" x14ac:dyDescent="0.25">
      <c r="A1072" s="18"/>
      <c r="B1072" s="19"/>
      <c r="C1072" s="19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</row>
    <row r="1073" spans="1:18" x14ac:dyDescent="0.25">
      <c r="A1073" s="18"/>
      <c r="B1073" s="19"/>
      <c r="C1073" s="19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</row>
    <row r="1074" spans="1:18" x14ac:dyDescent="0.25">
      <c r="A1074" s="18"/>
      <c r="B1074" s="19"/>
      <c r="C1074" s="19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</row>
    <row r="1075" spans="1:18" x14ac:dyDescent="0.25">
      <c r="A1075" s="18"/>
      <c r="B1075" s="19"/>
      <c r="C1075" s="19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</row>
    <row r="1076" spans="1:18" x14ac:dyDescent="0.25">
      <c r="A1076" s="18"/>
      <c r="B1076" s="19"/>
      <c r="C1076" s="19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</row>
    <row r="1077" spans="1:18" x14ac:dyDescent="0.25">
      <c r="A1077" s="18"/>
      <c r="B1077" s="19"/>
      <c r="C1077" s="19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</row>
    <row r="1078" spans="1:18" x14ac:dyDescent="0.25">
      <c r="A1078" s="18"/>
      <c r="B1078" s="19"/>
      <c r="C1078" s="19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</row>
    <row r="1079" spans="1:18" x14ac:dyDescent="0.25">
      <c r="A1079" s="18"/>
      <c r="B1079" s="19"/>
      <c r="C1079" s="19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</row>
    <row r="1080" spans="1:18" x14ac:dyDescent="0.25">
      <c r="A1080" s="18"/>
      <c r="B1080" s="19"/>
      <c r="C1080" s="19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</row>
    <row r="1081" spans="1:18" x14ac:dyDescent="0.25">
      <c r="A1081" s="18"/>
      <c r="B1081" s="19"/>
      <c r="C1081" s="19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</row>
    <row r="1082" spans="1:18" x14ac:dyDescent="0.25">
      <c r="A1082" s="18"/>
      <c r="B1082" s="19"/>
      <c r="C1082" s="19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</row>
    <row r="1083" spans="1:18" x14ac:dyDescent="0.25">
      <c r="A1083" s="18"/>
      <c r="B1083" s="19"/>
      <c r="C1083" s="19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</row>
    <row r="1084" spans="1:18" x14ac:dyDescent="0.25">
      <c r="A1084" s="18"/>
      <c r="B1084" s="19"/>
      <c r="C1084" s="19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</row>
    <row r="1085" spans="1:18" x14ac:dyDescent="0.25">
      <c r="A1085" s="18"/>
      <c r="B1085" s="19"/>
      <c r="C1085" s="19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</row>
    <row r="1086" spans="1:18" x14ac:dyDescent="0.25">
      <c r="A1086" s="18"/>
      <c r="B1086" s="19"/>
      <c r="C1086" s="19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</row>
    <row r="1087" spans="1:18" x14ac:dyDescent="0.25">
      <c r="A1087" s="18"/>
      <c r="B1087" s="19"/>
      <c r="C1087" s="19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</row>
    <row r="1088" spans="1:18" x14ac:dyDescent="0.25">
      <c r="A1088" s="18"/>
      <c r="B1088" s="19"/>
      <c r="C1088" s="19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</row>
    <row r="1089" spans="1:18" x14ac:dyDescent="0.25">
      <c r="A1089" s="18"/>
      <c r="B1089" s="19"/>
      <c r="C1089" s="19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</row>
    <row r="1090" spans="1:18" x14ac:dyDescent="0.25">
      <c r="A1090" s="18"/>
      <c r="B1090" s="19"/>
      <c r="C1090" s="19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</row>
    <row r="1091" spans="1:18" x14ac:dyDescent="0.25">
      <c r="A1091" s="18"/>
      <c r="B1091" s="19"/>
      <c r="C1091" s="19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</row>
    <row r="1092" spans="1:18" x14ac:dyDescent="0.25">
      <c r="A1092" s="18"/>
      <c r="B1092" s="19"/>
      <c r="C1092" s="19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</row>
    <row r="1093" spans="1:18" x14ac:dyDescent="0.25">
      <c r="A1093" s="18"/>
      <c r="B1093" s="19"/>
      <c r="C1093" s="19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</row>
    <row r="1094" spans="1:18" x14ac:dyDescent="0.25">
      <c r="A1094" s="18"/>
      <c r="B1094" s="19"/>
      <c r="C1094" s="19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</row>
    <row r="1095" spans="1:18" x14ac:dyDescent="0.25">
      <c r="A1095" s="18"/>
      <c r="B1095" s="19"/>
      <c r="C1095" s="19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</row>
    <row r="1096" spans="1:18" x14ac:dyDescent="0.25">
      <c r="A1096" s="18"/>
      <c r="B1096" s="19"/>
      <c r="C1096" s="19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</row>
    <row r="1097" spans="1:18" x14ac:dyDescent="0.25">
      <c r="A1097" s="18"/>
      <c r="B1097" s="19"/>
      <c r="C1097" s="19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</row>
    <row r="1098" spans="1:18" x14ac:dyDescent="0.25">
      <c r="A1098" s="18"/>
      <c r="B1098" s="19"/>
      <c r="C1098" s="19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</row>
    <row r="1099" spans="1:18" x14ac:dyDescent="0.25">
      <c r="A1099" s="18"/>
      <c r="B1099" s="19"/>
      <c r="C1099" s="19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</row>
    <row r="1100" spans="1:18" x14ac:dyDescent="0.25">
      <c r="A1100" s="18"/>
      <c r="B1100" s="19"/>
      <c r="C1100" s="19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</row>
    <row r="1101" spans="1:18" x14ac:dyDescent="0.25">
      <c r="A1101" s="18"/>
      <c r="B1101" s="19"/>
      <c r="C1101" s="19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</row>
    <row r="1102" spans="1:18" x14ac:dyDescent="0.25">
      <c r="A1102" s="18"/>
      <c r="B1102" s="19"/>
      <c r="C1102" s="19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</row>
    <row r="1103" spans="1:18" x14ac:dyDescent="0.25">
      <c r="A1103" s="18"/>
      <c r="B1103" s="19"/>
      <c r="C1103" s="19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</row>
    <row r="1104" spans="1:18" x14ac:dyDescent="0.25">
      <c r="A1104" s="18"/>
      <c r="B1104" s="19"/>
      <c r="C1104" s="19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</row>
    <row r="1105" spans="1:18" x14ac:dyDescent="0.25">
      <c r="A1105" s="18"/>
      <c r="B1105" s="19"/>
      <c r="C1105" s="19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</row>
    <row r="1106" spans="1:18" x14ac:dyDescent="0.25">
      <c r="A1106" s="18"/>
      <c r="B1106" s="19"/>
      <c r="C1106" s="19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</row>
    <row r="1107" spans="1:18" x14ac:dyDescent="0.25">
      <c r="A1107" s="18"/>
      <c r="B1107" s="19"/>
      <c r="C1107" s="19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</row>
    <row r="1108" spans="1:18" x14ac:dyDescent="0.25">
      <c r="A1108" s="18"/>
      <c r="B1108" s="19"/>
      <c r="C1108" s="19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</row>
    <row r="1109" spans="1:18" x14ac:dyDescent="0.25">
      <c r="A1109" s="18"/>
      <c r="B1109" s="19"/>
      <c r="C1109" s="19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</row>
    <row r="1110" spans="1:18" x14ac:dyDescent="0.25">
      <c r="A1110" s="18"/>
      <c r="B1110" s="19"/>
      <c r="C1110" s="19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</row>
    <row r="1111" spans="1:18" x14ac:dyDescent="0.25">
      <c r="A1111" s="18"/>
      <c r="B1111" s="19"/>
      <c r="C1111" s="19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</row>
    <row r="1112" spans="1:18" x14ac:dyDescent="0.25">
      <c r="A1112" s="18"/>
      <c r="B1112" s="19"/>
      <c r="C1112" s="19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</row>
    <row r="1113" spans="1:18" x14ac:dyDescent="0.25">
      <c r="A1113" s="18"/>
      <c r="B1113" s="19"/>
      <c r="C1113" s="19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</row>
    <row r="1114" spans="1:18" x14ac:dyDescent="0.25">
      <c r="A1114" s="18"/>
      <c r="B1114" s="19"/>
      <c r="C1114" s="19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</row>
    <row r="1115" spans="1:18" x14ac:dyDescent="0.25">
      <c r="A1115" s="18"/>
      <c r="B1115" s="19"/>
      <c r="C1115" s="19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</row>
    <row r="1116" spans="1:18" x14ac:dyDescent="0.25">
      <c r="A1116" s="18"/>
      <c r="B1116" s="19"/>
      <c r="C1116" s="19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</row>
    <row r="1117" spans="1:18" x14ac:dyDescent="0.25">
      <c r="A1117" s="18"/>
      <c r="B1117" s="19"/>
      <c r="C1117" s="19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</row>
    <row r="1118" spans="1:18" x14ac:dyDescent="0.25">
      <c r="A1118" s="18"/>
      <c r="B1118" s="19"/>
      <c r="C1118" s="19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</row>
    <row r="1119" spans="1:18" x14ac:dyDescent="0.25">
      <c r="A1119" s="18"/>
      <c r="B1119" s="19"/>
      <c r="C1119" s="19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</row>
    <row r="1120" spans="1:18" x14ac:dyDescent="0.25">
      <c r="A1120" s="18"/>
      <c r="B1120" s="19"/>
      <c r="C1120" s="19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</row>
    <row r="1121" spans="1:18" x14ac:dyDescent="0.25">
      <c r="A1121" s="18"/>
      <c r="B1121" s="19"/>
      <c r="C1121" s="19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</row>
    <row r="1122" spans="1:18" x14ac:dyDescent="0.25">
      <c r="A1122" s="18"/>
      <c r="B1122" s="19"/>
      <c r="C1122" s="19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</row>
    <row r="1123" spans="1:18" x14ac:dyDescent="0.25">
      <c r="A1123" s="18"/>
      <c r="B1123" s="19"/>
      <c r="C1123" s="19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</row>
    <row r="1124" spans="1:18" x14ac:dyDescent="0.25">
      <c r="A1124" s="18"/>
      <c r="B1124" s="19"/>
      <c r="C1124" s="19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</row>
    <row r="1125" spans="1:18" x14ac:dyDescent="0.25">
      <c r="A1125" s="18"/>
      <c r="B1125" s="19"/>
      <c r="C1125" s="19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</row>
    <row r="1126" spans="1:18" x14ac:dyDescent="0.25">
      <c r="A1126" s="18"/>
      <c r="B1126" s="19"/>
      <c r="C1126" s="19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</row>
    <row r="1127" spans="1:18" x14ac:dyDescent="0.25">
      <c r="A1127" s="18"/>
      <c r="B1127" s="19"/>
      <c r="C1127" s="19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</row>
    <row r="1128" spans="1:18" x14ac:dyDescent="0.25">
      <c r="A1128" s="18"/>
      <c r="B1128" s="19"/>
      <c r="C1128" s="19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</row>
    <row r="1129" spans="1:18" x14ac:dyDescent="0.25">
      <c r="A1129" s="18"/>
      <c r="B1129" s="19"/>
      <c r="C1129" s="19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</row>
    <row r="1130" spans="1:18" x14ac:dyDescent="0.25">
      <c r="A1130" s="18"/>
      <c r="B1130" s="19"/>
      <c r="C1130" s="19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</row>
    <row r="1131" spans="1:18" x14ac:dyDescent="0.25">
      <c r="A1131" s="18"/>
      <c r="B1131" s="19"/>
      <c r="C1131" s="19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</row>
    <row r="1132" spans="1:18" x14ac:dyDescent="0.25">
      <c r="A1132" s="18"/>
      <c r="B1132" s="19"/>
      <c r="C1132" s="19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</row>
    <row r="1133" spans="1:18" x14ac:dyDescent="0.25">
      <c r="A1133" s="18"/>
      <c r="B1133" s="19"/>
      <c r="C1133" s="19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</row>
    <row r="1134" spans="1:18" x14ac:dyDescent="0.25">
      <c r="A1134" s="18"/>
      <c r="B1134" s="19"/>
      <c r="C1134" s="19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</row>
    <row r="1135" spans="1:18" x14ac:dyDescent="0.25">
      <c r="A1135" s="18"/>
      <c r="B1135" s="19"/>
      <c r="C1135" s="19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</row>
    <row r="1136" spans="1:18" x14ac:dyDescent="0.25">
      <c r="A1136" s="18"/>
      <c r="B1136" s="19"/>
      <c r="C1136" s="19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</row>
    <row r="1137" spans="1:18" x14ac:dyDescent="0.25">
      <c r="A1137" s="18"/>
      <c r="B1137" s="19"/>
      <c r="C1137" s="19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</row>
    <row r="1138" spans="1:18" x14ac:dyDescent="0.25">
      <c r="A1138" s="18"/>
      <c r="B1138" s="19"/>
      <c r="C1138" s="19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</row>
    <row r="1139" spans="1:18" x14ac:dyDescent="0.25">
      <c r="A1139" s="18"/>
      <c r="B1139" s="19"/>
      <c r="C1139" s="19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</row>
    <row r="1140" spans="1:18" x14ac:dyDescent="0.25">
      <c r="A1140" s="18"/>
      <c r="B1140" s="19"/>
      <c r="C1140" s="19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</row>
    <row r="1141" spans="1:18" x14ac:dyDescent="0.25">
      <c r="A1141" s="18"/>
      <c r="B1141" s="19"/>
      <c r="C1141" s="19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</row>
    <row r="1142" spans="1:18" x14ac:dyDescent="0.25">
      <c r="A1142" s="18"/>
      <c r="B1142" s="19"/>
      <c r="C1142" s="19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</row>
    <row r="1143" spans="1:18" x14ac:dyDescent="0.25">
      <c r="A1143" s="18"/>
      <c r="B1143" s="19"/>
      <c r="C1143" s="19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</row>
    <row r="1144" spans="1:18" x14ac:dyDescent="0.25">
      <c r="A1144" s="18"/>
      <c r="B1144" s="19"/>
      <c r="C1144" s="19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</row>
    <row r="1145" spans="1:18" x14ac:dyDescent="0.25">
      <c r="A1145" s="18"/>
      <c r="B1145" s="19"/>
      <c r="C1145" s="19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</row>
    <row r="1146" spans="1:18" x14ac:dyDescent="0.25">
      <c r="A1146" s="18"/>
      <c r="B1146" s="19"/>
      <c r="C1146" s="19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</row>
    <row r="1147" spans="1:18" x14ac:dyDescent="0.25">
      <c r="A1147" s="18"/>
      <c r="B1147" s="19"/>
      <c r="C1147" s="19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</row>
    <row r="1148" spans="1:18" x14ac:dyDescent="0.25">
      <c r="A1148" s="18"/>
      <c r="B1148" s="19"/>
      <c r="C1148" s="19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</row>
    <row r="1149" spans="1:18" x14ac:dyDescent="0.25">
      <c r="A1149" s="18"/>
      <c r="B1149" s="19"/>
      <c r="C1149" s="19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</row>
    <row r="1150" spans="1:18" x14ac:dyDescent="0.25">
      <c r="A1150" s="18"/>
      <c r="B1150" s="19"/>
      <c r="C1150" s="19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</row>
    <row r="1151" spans="1:18" x14ac:dyDescent="0.25">
      <c r="A1151" s="18"/>
      <c r="B1151" s="19"/>
      <c r="C1151" s="19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</row>
    <row r="1152" spans="1:18" x14ac:dyDescent="0.25">
      <c r="A1152" s="18"/>
      <c r="B1152" s="19"/>
      <c r="C1152" s="19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</row>
    <row r="1153" spans="1:18" x14ac:dyDescent="0.25">
      <c r="A1153" s="18"/>
      <c r="B1153" s="19"/>
      <c r="C1153" s="19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</row>
    <row r="1154" spans="1:18" x14ac:dyDescent="0.25">
      <c r="A1154" s="18"/>
      <c r="B1154" s="19"/>
      <c r="C1154" s="19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</row>
    <row r="1155" spans="1:18" x14ac:dyDescent="0.25">
      <c r="A1155" s="18"/>
      <c r="B1155" s="19"/>
      <c r="C1155" s="19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</row>
    <row r="1156" spans="1:18" x14ac:dyDescent="0.25">
      <c r="A1156" s="18"/>
      <c r="B1156" s="19"/>
      <c r="C1156" s="19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</row>
    <row r="1157" spans="1:18" x14ac:dyDescent="0.25">
      <c r="A1157" s="18"/>
      <c r="B1157" s="19"/>
      <c r="C1157" s="19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</row>
    <row r="1158" spans="1:18" x14ac:dyDescent="0.25">
      <c r="A1158" s="18"/>
      <c r="B1158" s="19"/>
      <c r="C1158" s="19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</row>
    <row r="1159" spans="1:18" x14ac:dyDescent="0.25">
      <c r="A1159" s="18"/>
      <c r="B1159" s="19"/>
      <c r="C1159" s="19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</row>
    <row r="1160" spans="1:18" x14ac:dyDescent="0.25">
      <c r="A1160" s="18"/>
      <c r="B1160" s="19"/>
      <c r="C1160" s="19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</row>
    <row r="1161" spans="1:18" x14ac:dyDescent="0.25">
      <c r="A1161" s="18"/>
      <c r="B1161" s="19"/>
      <c r="C1161" s="19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</row>
    <row r="1162" spans="1:18" x14ac:dyDescent="0.25">
      <c r="A1162" s="18"/>
      <c r="B1162" s="19"/>
      <c r="C1162" s="19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</row>
    <row r="1163" spans="1:18" x14ac:dyDescent="0.25">
      <c r="A1163" s="18"/>
      <c r="B1163" s="19"/>
      <c r="C1163" s="19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</row>
    <row r="1164" spans="1:18" x14ac:dyDescent="0.25">
      <c r="A1164" s="18"/>
      <c r="B1164" s="19"/>
      <c r="C1164" s="19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</row>
    <row r="1165" spans="1:18" x14ac:dyDescent="0.25">
      <c r="A1165" s="18"/>
      <c r="B1165" s="19"/>
      <c r="C1165" s="19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</row>
    <row r="1166" spans="1:18" x14ac:dyDescent="0.25">
      <c r="A1166" s="18"/>
      <c r="B1166" s="19"/>
      <c r="C1166" s="19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</row>
    <row r="1167" spans="1:18" x14ac:dyDescent="0.25">
      <c r="A1167" s="18"/>
      <c r="B1167" s="19"/>
      <c r="C1167" s="19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</row>
    <row r="1168" spans="1:18" x14ac:dyDescent="0.25">
      <c r="A1168" s="18"/>
      <c r="B1168" s="19"/>
      <c r="C1168" s="19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</row>
    <row r="1169" spans="1:18" x14ac:dyDescent="0.25">
      <c r="A1169" s="18"/>
      <c r="B1169" s="19"/>
      <c r="C1169" s="19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</row>
    <row r="1170" spans="1:18" x14ac:dyDescent="0.25">
      <c r="A1170" s="18"/>
      <c r="B1170" s="19"/>
      <c r="C1170" s="19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</row>
    <row r="1171" spans="1:18" x14ac:dyDescent="0.25">
      <c r="A1171" s="18"/>
      <c r="B1171" s="19"/>
      <c r="C1171" s="19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</row>
    <row r="1172" spans="1:18" x14ac:dyDescent="0.25">
      <c r="A1172" s="18"/>
      <c r="B1172" s="19"/>
      <c r="C1172" s="19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</row>
    <row r="1173" spans="1:18" x14ac:dyDescent="0.25">
      <c r="A1173" s="18"/>
      <c r="B1173" s="19"/>
      <c r="C1173" s="19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</row>
    <row r="1174" spans="1:18" x14ac:dyDescent="0.25">
      <c r="A1174" s="18"/>
      <c r="B1174" s="19"/>
      <c r="C1174" s="19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</row>
    <row r="1175" spans="1:18" x14ac:dyDescent="0.25">
      <c r="A1175" s="18"/>
      <c r="B1175" s="19"/>
      <c r="C1175" s="19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</row>
    <row r="1176" spans="1:18" x14ac:dyDescent="0.25">
      <c r="A1176" s="18"/>
      <c r="B1176" s="19"/>
      <c r="C1176" s="19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</row>
    <row r="1177" spans="1:18" x14ac:dyDescent="0.25">
      <c r="A1177" s="18"/>
      <c r="B1177" s="19"/>
      <c r="C1177" s="19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</row>
    <row r="1178" spans="1:18" x14ac:dyDescent="0.25">
      <c r="A1178" s="18"/>
      <c r="B1178" s="19"/>
      <c r="C1178" s="19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</row>
    <row r="1179" spans="1:18" x14ac:dyDescent="0.25">
      <c r="A1179" s="18"/>
      <c r="B1179" s="19"/>
      <c r="C1179" s="19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</row>
    <row r="1180" spans="1:18" x14ac:dyDescent="0.25">
      <c r="A1180" s="18"/>
      <c r="B1180" s="19"/>
      <c r="C1180" s="19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</row>
    <row r="1181" spans="1:18" x14ac:dyDescent="0.25">
      <c r="A1181" s="18"/>
      <c r="B1181" s="19"/>
      <c r="C1181" s="19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</row>
    <row r="1182" spans="1:18" x14ac:dyDescent="0.25">
      <c r="A1182" s="18"/>
      <c r="B1182" s="19"/>
      <c r="C1182" s="19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</row>
    <row r="1183" spans="1:18" x14ac:dyDescent="0.25">
      <c r="A1183" s="18"/>
      <c r="B1183" s="19"/>
      <c r="C1183" s="19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</row>
    <row r="1184" spans="1:18" x14ac:dyDescent="0.25">
      <c r="A1184" s="18"/>
      <c r="B1184" s="19"/>
      <c r="C1184" s="19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</row>
    <row r="1185" spans="1:18" x14ac:dyDescent="0.25">
      <c r="A1185" s="18"/>
      <c r="B1185" s="19"/>
      <c r="C1185" s="19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</row>
    <row r="1186" spans="1:18" x14ac:dyDescent="0.25">
      <c r="A1186" s="18"/>
      <c r="B1186" s="19"/>
      <c r="C1186" s="19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</row>
    <row r="1187" spans="1:18" x14ac:dyDescent="0.25">
      <c r="A1187" s="18"/>
      <c r="B1187" s="19"/>
      <c r="C1187" s="19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</row>
    <row r="1188" spans="1:18" x14ac:dyDescent="0.25">
      <c r="A1188" s="18"/>
      <c r="B1188" s="19"/>
      <c r="C1188" s="19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</row>
    <row r="1189" spans="1:18" x14ac:dyDescent="0.25">
      <c r="A1189" s="18"/>
      <c r="B1189" s="19"/>
      <c r="C1189" s="19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</row>
    <row r="1190" spans="1:18" x14ac:dyDescent="0.25">
      <c r="A1190" s="18"/>
      <c r="B1190" s="19"/>
      <c r="C1190" s="19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</row>
    <row r="1191" spans="1:18" x14ac:dyDescent="0.25">
      <c r="A1191" s="18"/>
      <c r="B1191" s="19"/>
      <c r="C1191" s="19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</row>
    <row r="1192" spans="1:18" x14ac:dyDescent="0.25">
      <c r="A1192" s="18"/>
      <c r="B1192" s="19"/>
      <c r="C1192" s="19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</row>
    <row r="1193" spans="1:18" x14ac:dyDescent="0.25">
      <c r="A1193" s="18"/>
      <c r="B1193" s="19"/>
      <c r="C1193" s="19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</row>
    <row r="1194" spans="1:18" x14ac:dyDescent="0.25">
      <c r="A1194" s="18"/>
      <c r="B1194" s="19"/>
      <c r="C1194" s="19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</row>
    <row r="1195" spans="1:18" x14ac:dyDescent="0.25">
      <c r="A1195" s="18"/>
      <c r="B1195" s="19"/>
      <c r="C1195" s="19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</row>
    <row r="1196" spans="1:18" x14ac:dyDescent="0.25">
      <c r="A1196" s="18"/>
      <c r="B1196" s="19"/>
      <c r="C1196" s="19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</row>
    <row r="1197" spans="1:18" x14ac:dyDescent="0.25">
      <c r="A1197" s="18"/>
      <c r="B1197" s="19"/>
      <c r="C1197" s="19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</row>
    <row r="1198" spans="1:18" x14ac:dyDescent="0.25">
      <c r="A1198" s="18"/>
      <c r="B1198" s="19"/>
      <c r="C1198" s="19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</row>
    <row r="1199" spans="1:18" x14ac:dyDescent="0.25">
      <c r="A1199" s="18"/>
      <c r="B1199" s="19"/>
      <c r="C1199" s="19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</row>
    <row r="1200" spans="1:18" x14ac:dyDescent="0.25">
      <c r="A1200" s="18"/>
      <c r="B1200" s="19"/>
      <c r="C1200" s="19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</row>
    <row r="1201" spans="1:18" x14ac:dyDescent="0.25">
      <c r="A1201" s="18"/>
      <c r="B1201" s="19"/>
      <c r="C1201" s="19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</row>
    <row r="1202" spans="1:18" x14ac:dyDescent="0.25">
      <c r="A1202" s="18"/>
      <c r="B1202" s="19"/>
      <c r="C1202" s="19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</row>
    <row r="1203" spans="1:18" x14ac:dyDescent="0.25">
      <c r="A1203" s="18"/>
      <c r="B1203" s="19"/>
      <c r="C1203" s="19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</row>
    <row r="1204" spans="1:18" x14ac:dyDescent="0.25">
      <c r="A1204" s="18"/>
      <c r="B1204" s="19"/>
      <c r="C1204" s="19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</row>
    <row r="1205" spans="1:18" x14ac:dyDescent="0.25">
      <c r="A1205" s="18"/>
      <c r="B1205" s="19"/>
      <c r="C1205" s="19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</row>
    <row r="1206" spans="1:18" x14ac:dyDescent="0.25">
      <c r="A1206" s="18"/>
      <c r="B1206" s="19"/>
      <c r="C1206" s="19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</row>
    <row r="1207" spans="1:18" x14ac:dyDescent="0.25">
      <c r="A1207" s="18"/>
      <c r="B1207" s="19"/>
      <c r="C1207" s="19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</row>
    <row r="1208" spans="1:18" x14ac:dyDescent="0.25">
      <c r="A1208" s="18"/>
      <c r="B1208" s="19"/>
      <c r="C1208" s="19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</row>
    <row r="1209" spans="1:18" x14ac:dyDescent="0.25">
      <c r="A1209" s="18"/>
      <c r="B1209" s="19"/>
      <c r="C1209" s="19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</row>
    <row r="1210" spans="1:18" x14ac:dyDescent="0.25">
      <c r="A1210" s="18"/>
      <c r="B1210" s="19"/>
      <c r="C1210" s="19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</row>
    <row r="1211" spans="1:18" x14ac:dyDescent="0.25">
      <c r="A1211" s="18"/>
      <c r="B1211" s="19"/>
      <c r="C1211" s="19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</row>
    <row r="1212" spans="1:18" x14ac:dyDescent="0.25">
      <c r="A1212" s="18"/>
      <c r="B1212" s="19"/>
      <c r="C1212" s="19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</row>
    <row r="1213" spans="1:18" x14ac:dyDescent="0.25">
      <c r="A1213" s="18"/>
      <c r="B1213" s="19"/>
      <c r="C1213" s="19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</row>
    <row r="1214" spans="1:18" x14ac:dyDescent="0.25">
      <c r="A1214" s="18"/>
      <c r="B1214" s="19"/>
      <c r="C1214" s="19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</row>
    <row r="1215" spans="1:18" x14ac:dyDescent="0.25">
      <c r="A1215" s="18"/>
      <c r="B1215" s="19"/>
      <c r="C1215" s="19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</row>
    <row r="1216" spans="1:18" x14ac:dyDescent="0.25">
      <c r="A1216" s="18"/>
      <c r="B1216" s="19"/>
      <c r="C1216" s="19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</row>
    <row r="1217" spans="1:18" x14ac:dyDescent="0.25">
      <c r="A1217" s="18"/>
      <c r="B1217" s="19"/>
      <c r="C1217" s="19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</row>
    <row r="1218" spans="1:18" x14ac:dyDescent="0.25">
      <c r="A1218" s="18"/>
      <c r="B1218" s="19"/>
      <c r="C1218" s="19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</row>
    <row r="1219" spans="1:18" x14ac:dyDescent="0.25">
      <c r="A1219" s="18"/>
      <c r="B1219" s="19"/>
      <c r="C1219" s="19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</row>
    <row r="1220" spans="1:18" x14ac:dyDescent="0.25">
      <c r="A1220" s="18"/>
      <c r="B1220" s="19"/>
      <c r="C1220" s="19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</row>
    <row r="1221" spans="1:18" x14ac:dyDescent="0.25">
      <c r="A1221" s="18"/>
      <c r="B1221" s="19"/>
      <c r="C1221" s="19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</row>
    <row r="1222" spans="1:18" x14ac:dyDescent="0.25">
      <c r="A1222" s="18"/>
      <c r="B1222" s="19"/>
      <c r="C1222" s="19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</row>
  </sheetData>
  <sortState ref="Y6:AB40">
    <sortCondition descending="1" ref="Z6:Z40"/>
  </sortState>
  <mergeCells count="16">
    <mergeCell ref="A42:P42"/>
    <mergeCell ref="G5:H5"/>
    <mergeCell ref="L4:P4"/>
    <mergeCell ref="A1:P1"/>
    <mergeCell ref="A2:P2"/>
    <mergeCell ref="A3:P3"/>
    <mergeCell ref="G41:H41"/>
    <mergeCell ref="A4:E4"/>
    <mergeCell ref="F4:K4"/>
    <mergeCell ref="R42:AF42"/>
    <mergeCell ref="R1:AF1"/>
    <mergeCell ref="R2:AF2"/>
    <mergeCell ref="R3:AF3"/>
    <mergeCell ref="R4:V4"/>
    <mergeCell ref="W4:AA4"/>
    <mergeCell ref="AB4:AF4"/>
  </mergeCells>
  <hyperlinks>
    <hyperlink ref="R42" r:id="rId1" location="2010" display="2010"/>
    <hyperlink ref="A42" r:id="rId2" location="2010" display="2010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1" workbookViewId="0">
      <selection sqref="A1:B35"/>
    </sheetView>
  </sheetViews>
  <sheetFormatPr defaultRowHeight="15" x14ac:dyDescent="0.25"/>
  <cols>
    <col min="1" max="1" width="19.140625" bestFit="1" customWidth="1"/>
    <col min="2" max="2" width="9.140625" style="134"/>
  </cols>
  <sheetData>
    <row r="1" spans="1:2" ht="15.75" thickBot="1" x14ac:dyDescent="0.3">
      <c r="A1" s="3" t="s">
        <v>14</v>
      </c>
      <c r="B1" s="132">
        <v>268432</v>
      </c>
    </row>
    <row r="2" spans="1:2" ht="15.75" thickBot="1" x14ac:dyDescent="0.3">
      <c r="A2" s="3" t="s">
        <v>33</v>
      </c>
      <c r="B2" s="133">
        <v>265921</v>
      </c>
    </row>
    <row r="3" spans="1:2" ht="15.75" thickBot="1" x14ac:dyDescent="0.3">
      <c r="A3" s="3" t="s">
        <v>18</v>
      </c>
      <c r="B3" s="133">
        <v>133107</v>
      </c>
    </row>
    <row r="4" spans="1:2" ht="15.75" thickBot="1" x14ac:dyDescent="0.3">
      <c r="A4" s="3" t="s">
        <v>15</v>
      </c>
      <c r="B4" s="133">
        <v>81309</v>
      </c>
    </row>
    <row r="5" spans="1:2" ht="15.75" thickBot="1" x14ac:dyDescent="0.3">
      <c r="A5" s="3" t="s">
        <v>5</v>
      </c>
      <c r="B5" s="133">
        <v>81268</v>
      </c>
    </row>
    <row r="6" spans="1:2" ht="15.75" thickBot="1" x14ac:dyDescent="0.3">
      <c r="A6" s="3" t="s">
        <v>19</v>
      </c>
      <c r="B6" s="133">
        <v>58736</v>
      </c>
    </row>
    <row r="7" spans="1:2" ht="15.75" thickBot="1" x14ac:dyDescent="0.3">
      <c r="A7" s="3" t="s">
        <v>8</v>
      </c>
      <c r="B7" s="133">
        <v>57167</v>
      </c>
    </row>
    <row r="8" spans="1:2" ht="15.75" thickBot="1" x14ac:dyDescent="0.3">
      <c r="A8" s="3" t="s">
        <v>6</v>
      </c>
      <c r="B8" s="133">
        <v>57164</v>
      </c>
    </row>
    <row r="9" spans="1:2" ht="15.75" thickBot="1" x14ac:dyDescent="0.3">
      <c r="A9" s="3" t="s">
        <v>13</v>
      </c>
      <c r="B9" s="133">
        <v>50878</v>
      </c>
    </row>
    <row r="10" spans="1:2" ht="15.75" thickBot="1" x14ac:dyDescent="0.3">
      <c r="A10" s="3" t="s">
        <v>20</v>
      </c>
      <c r="B10" s="133">
        <v>47596</v>
      </c>
    </row>
    <row r="11" spans="1:2" ht="15.75" thickBot="1" x14ac:dyDescent="0.3">
      <c r="A11" s="3" t="s">
        <v>21</v>
      </c>
      <c r="B11" s="133">
        <v>47232</v>
      </c>
    </row>
    <row r="12" spans="1:2" ht="15.75" thickBot="1" x14ac:dyDescent="0.3">
      <c r="A12" s="3" t="s">
        <v>11</v>
      </c>
      <c r="B12" s="133">
        <v>36431</v>
      </c>
    </row>
    <row r="13" spans="1:2" ht="15.75" thickBot="1" x14ac:dyDescent="0.3">
      <c r="A13" s="3" t="s">
        <v>7</v>
      </c>
      <c r="B13" s="133">
        <v>34876</v>
      </c>
    </row>
    <row r="14" spans="1:2" ht="15.75" thickBot="1" x14ac:dyDescent="0.3">
      <c r="A14" s="3" t="s">
        <v>12</v>
      </c>
      <c r="B14" s="133">
        <v>27960</v>
      </c>
    </row>
    <row r="15" spans="1:2" ht="15.75" thickBot="1" x14ac:dyDescent="0.3">
      <c r="A15" s="3" t="s">
        <v>10</v>
      </c>
      <c r="B15" s="133">
        <v>22720</v>
      </c>
    </row>
    <row r="16" spans="1:2" ht="15.75" thickBot="1" x14ac:dyDescent="0.3">
      <c r="A16" s="3" t="s">
        <v>32</v>
      </c>
      <c r="B16" s="133">
        <v>15940</v>
      </c>
    </row>
    <row r="17" spans="1:2" ht="15.75" thickBot="1" x14ac:dyDescent="0.3">
      <c r="A17" s="3" t="s">
        <v>1</v>
      </c>
      <c r="B17" s="133">
        <v>14342</v>
      </c>
    </row>
    <row r="18" spans="1:2" ht="15.75" thickBot="1" x14ac:dyDescent="0.3">
      <c r="A18" s="3" t="s">
        <v>30</v>
      </c>
      <c r="B18" s="133">
        <v>12420</v>
      </c>
    </row>
    <row r="19" spans="1:2" ht="15.75" thickBot="1" x14ac:dyDescent="0.3">
      <c r="A19" s="3" t="s">
        <v>29</v>
      </c>
      <c r="B19" s="133">
        <v>8893</v>
      </c>
    </row>
    <row r="20" spans="1:2" ht="15.75" thickBot="1" x14ac:dyDescent="0.3">
      <c r="A20" s="3" t="s">
        <v>23</v>
      </c>
      <c r="B20" s="133">
        <v>8233</v>
      </c>
    </row>
    <row r="21" spans="1:2" ht="15.75" thickBot="1" x14ac:dyDescent="0.3">
      <c r="A21" s="3" t="s">
        <v>27</v>
      </c>
      <c r="B21" s="133">
        <v>7564</v>
      </c>
    </row>
    <row r="22" spans="1:2" ht="15.75" thickBot="1" x14ac:dyDescent="0.3">
      <c r="A22" s="3" t="s">
        <v>0</v>
      </c>
      <c r="B22" s="133">
        <v>7392</v>
      </c>
    </row>
    <row r="23" spans="1:2" ht="15.75" thickBot="1" x14ac:dyDescent="0.3">
      <c r="A23" s="3" t="s">
        <v>9</v>
      </c>
      <c r="B23" s="133">
        <v>6136</v>
      </c>
    </row>
    <row r="24" spans="1:2" ht="15.75" thickBot="1" x14ac:dyDescent="0.3">
      <c r="A24" s="3" t="s">
        <v>22</v>
      </c>
      <c r="B24" s="133">
        <v>4917</v>
      </c>
    </row>
    <row r="25" spans="1:2" ht="15.75" thickBot="1" x14ac:dyDescent="0.3">
      <c r="A25" s="3" t="s">
        <v>31</v>
      </c>
      <c r="B25" s="133">
        <v>4846</v>
      </c>
    </row>
    <row r="26" spans="1:2" ht="15.75" thickBot="1" x14ac:dyDescent="0.3">
      <c r="A26" s="3" t="s">
        <v>2</v>
      </c>
      <c r="B26" s="133">
        <v>4780</v>
      </c>
    </row>
    <row r="27" spans="1:2" ht="15.75" thickBot="1" x14ac:dyDescent="0.3">
      <c r="A27" s="7" t="s">
        <v>24</v>
      </c>
      <c r="B27" s="133">
        <v>4736</v>
      </c>
    </row>
    <row r="28" spans="1:2" ht="15.75" thickBot="1" x14ac:dyDescent="0.3">
      <c r="A28" s="3" t="s">
        <v>4</v>
      </c>
      <c r="B28" s="133">
        <v>4675</v>
      </c>
    </row>
    <row r="29" spans="1:2" ht="15.75" thickBot="1" x14ac:dyDescent="0.3">
      <c r="A29" s="3" t="s">
        <v>28</v>
      </c>
      <c r="B29" s="133">
        <v>3090</v>
      </c>
    </row>
    <row r="30" spans="1:2" ht="15.75" thickBot="1" x14ac:dyDescent="0.3">
      <c r="A30" s="3" t="s">
        <v>16</v>
      </c>
      <c r="B30" s="133">
        <v>1930</v>
      </c>
    </row>
    <row r="31" spans="1:2" ht="15.75" thickBot="1" x14ac:dyDescent="0.3">
      <c r="A31" s="3" t="s">
        <v>26</v>
      </c>
      <c r="B31" s="133">
        <v>1720</v>
      </c>
    </row>
    <row r="32" spans="1:2" ht="15.75" thickBot="1" x14ac:dyDescent="0.3">
      <c r="A32" s="3" t="s">
        <v>17</v>
      </c>
      <c r="B32" s="133">
        <v>1216</v>
      </c>
    </row>
    <row r="33" spans="1:2" ht="15.75" thickBot="1" x14ac:dyDescent="0.3">
      <c r="A33" s="3" t="s">
        <v>3</v>
      </c>
      <c r="B33" s="133">
        <v>1014</v>
      </c>
    </row>
    <row r="34" spans="1:2" ht="15.75" thickBot="1" x14ac:dyDescent="0.3">
      <c r="A34" s="3" t="s">
        <v>25</v>
      </c>
      <c r="B34" s="133">
        <v>218</v>
      </c>
    </row>
    <row r="35" spans="1:2" x14ac:dyDescent="0.25">
      <c r="A35" s="82" t="s">
        <v>34</v>
      </c>
      <c r="B35" s="133">
        <v>100</v>
      </c>
    </row>
  </sheetData>
  <sortState ref="A1:B36">
    <sortCondition descending="1" ref="B1:B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1"/>
  <sheetViews>
    <sheetView topLeftCell="H1" workbookViewId="0">
      <selection activeCell="L27" sqref="L27"/>
    </sheetView>
  </sheetViews>
  <sheetFormatPr defaultRowHeight="15.75" thickBottom="1" x14ac:dyDescent="0.3"/>
  <cols>
    <col min="2" max="2" width="17.28515625" style="78" bestFit="1" customWidth="1"/>
    <col min="3" max="3" width="8" style="78" bestFit="1" customWidth="1"/>
    <col min="4" max="4" width="8" style="78" customWidth="1"/>
    <col min="5" max="5" width="17.28515625" style="78" bestFit="1" customWidth="1"/>
    <col min="6" max="6" width="8" style="68" bestFit="1" customWidth="1"/>
    <col min="7" max="7" width="8" style="68" customWidth="1"/>
    <col min="8" max="8" width="17.28515625" style="78" bestFit="1" customWidth="1"/>
    <col min="9" max="9" width="9.140625" style="60"/>
    <col min="10" max="10" width="9.140625" style="96"/>
    <col min="11" max="11" width="9.140625" style="100"/>
    <col min="12" max="12" width="17.28515625" style="98" bestFit="1" customWidth="1"/>
    <col min="13" max="13" width="8.7109375" style="78" bestFit="1" customWidth="1"/>
    <col min="14" max="14" width="9.5703125" bestFit="1" customWidth="1"/>
    <col min="15" max="15" width="17.28515625" style="78" bestFit="1" customWidth="1"/>
    <col min="16" max="16" width="10" style="68" bestFit="1" customWidth="1"/>
    <col min="17" max="17" width="8.7109375" customWidth="1"/>
    <col min="18" max="18" width="17.28515625" style="78" bestFit="1" customWidth="1"/>
    <col min="19" max="19" width="10" style="61" bestFit="1" customWidth="1"/>
    <col min="20" max="20" width="8.7109375" customWidth="1"/>
  </cols>
  <sheetData>
    <row r="1" spans="2:20" ht="16.5" thickTop="1" thickBot="1" x14ac:dyDescent="0.3">
      <c r="B1" s="62" t="s">
        <v>53</v>
      </c>
      <c r="C1" s="63" t="s">
        <v>37</v>
      </c>
      <c r="D1" s="63"/>
      <c r="E1" s="62" t="s">
        <v>53</v>
      </c>
      <c r="F1" s="64" t="s">
        <v>38</v>
      </c>
      <c r="G1" s="64"/>
      <c r="H1" s="62" t="s">
        <v>53</v>
      </c>
      <c r="I1" s="60" t="s">
        <v>46</v>
      </c>
      <c r="L1" s="97" t="s">
        <v>53</v>
      </c>
      <c r="M1" s="65" t="s">
        <v>37</v>
      </c>
      <c r="N1" s="2" t="s">
        <v>42</v>
      </c>
      <c r="O1" s="62" t="s">
        <v>53</v>
      </c>
      <c r="P1" s="66" t="s">
        <v>38</v>
      </c>
      <c r="Q1" s="2" t="s">
        <v>42</v>
      </c>
      <c r="R1" s="62" t="s">
        <v>53</v>
      </c>
      <c r="S1" s="67" t="s">
        <v>46</v>
      </c>
      <c r="T1" s="2" t="s">
        <v>42</v>
      </c>
    </row>
    <row r="2" spans="2:20" thickBot="1" x14ac:dyDescent="0.3">
      <c r="B2" s="68" t="s">
        <v>14</v>
      </c>
      <c r="C2" s="69">
        <v>148353.52029700001</v>
      </c>
      <c r="D2" s="14">
        <v>134522.831546</v>
      </c>
      <c r="E2" s="68" t="s">
        <v>14</v>
      </c>
      <c r="F2" s="70">
        <v>106799.342515</v>
      </c>
      <c r="G2" s="70">
        <v>101789.53737400001</v>
      </c>
      <c r="H2" s="68" t="s">
        <v>14</v>
      </c>
      <c r="I2" s="60">
        <v>255152.86281200001</v>
      </c>
      <c r="J2" s="96">
        <v>236312.36892000001</v>
      </c>
      <c r="L2" s="98" t="s">
        <v>33</v>
      </c>
      <c r="M2" s="71">
        <v>84101.556878000003</v>
      </c>
      <c r="N2" s="4">
        <v>100927.116733</v>
      </c>
      <c r="O2" s="68" t="s">
        <v>18</v>
      </c>
      <c r="P2" s="72">
        <v>306735.86747300002</v>
      </c>
      <c r="Q2" s="5">
        <v>306886.77885800001</v>
      </c>
      <c r="R2" s="68" t="s">
        <v>18</v>
      </c>
      <c r="S2" s="61">
        <v>373169.35955699999</v>
      </c>
      <c r="T2" s="6">
        <v>370833.707452</v>
      </c>
    </row>
    <row r="3" spans="2:20" thickBot="1" x14ac:dyDescent="0.3">
      <c r="B3" s="68" t="s">
        <v>33</v>
      </c>
      <c r="C3" s="69">
        <v>135530.99884799999</v>
      </c>
      <c r="D3" s="14">
        <v>133823.66526400001</v>
      </c>
      <c r="E3" s="68" t="s">
        <v>33</v>
      </c>
      <c r="F3" s="70">
        <v>106514.43552899999</v>
      </c>
      <c r="G3" s="70">
        <v>114708.488753</v>
      </c>
      <c r="H3" s="68" t="s">
        <v>33</v>
      </c>
      <c r="I3" s="60">
        <v>242045.43437699997</v>
      </c>
      <c r="J3" s="96">
        <v>248532.15401699999</v>
      </c>
      <c r="L3" s="98" t="s">
        <v>18</v>
      </c>
      <c r="M3" s="71">
        <v>66433.492083999998</v>
      </c>
      <c r="N3" s="4">
        <v>63946.928593999997</v>
      </c>
      <c r="O3" s="68" t="s">
        <v>5</v>
      </c>
      <c r="P3" s="72">
        <v>144932.15663000001</v>
      </c>
      <c r="Q3" s="5">
        <v>156741.14897400001</v>
      </c>
      <c r="R3" s="68" t="s">
        <v>5</v>
      </c>
      <c r="S3" s="61">
        <v>187750.79367800002</v>
      </c>
      <c r="T3" s="6">
        <v>204432.32365900002</v>
      </c>
    </row>
    <row r="4" spans="2:20" thickBot="1" x14ac:dyDescent="0.3">
      <c r="B4" s="68" t="s">
        <v>20</v>
      </c>
      <c r="C4" s="69">
        <v>41130.044441999999</v>
      </c>
      <c r="D4" s="14">
        <v>34990.561054999998</v>
      </c>
      <c r="E4" s="68" t="s">
        <v>18</v>
      </c>
      <c r="F4" s="70">
        <v>85779.694743</v>
      </c>
      <c r="G4" s="70">
        <v>83039.143851000001</v>
      </c>
      <c r="H4" s="68" t="s">
        <v>18</v>
      </c>
      <c r="I4" s="60">
        <v>124928.39511300001</v>
      </c>
      <c r="J4" s="96">
        <v>122241.85387200001</v>
      </c>
      <c r="L4" s="98" t="s">
        <v>14</v>
      </c>
      <c r="M4" s="71">
        <v>49667.560991999999</v>
      </c>
      <c r="N4" s="4">
        <v>50468.658750000002</v>
      </c>
      <c r="O4" s="68" t="s">
        <v>11</v>
      </c>
      <c r="P4" s="72">
        <v>71141.489119000005</v>
      </c>
      <c r="Q4" s="5">
        <v>76031.477966000006</v>
      </c>
      <c r="R4" s="68" t="s">
        <v>33</v>
      </c>
      <c r="S4" s="61">
        <v>147803.09138</v>
      </c>
      <c r="T4" s="6">
        <v>178157.459718</v>
      </c>
    </row>
    <row r="5" spans="2:20" thickBot="1" x14ac:dyDescent="0.3">
      <c r="B5" s="68" t="s">
        <v>18</v>
      </c>
      <c r="C5" s="69">
        <v>39148.700369999999</v>
      </c>
      <c r="D5" s="14">
        <v>39202.710020999999</v>
      </c>
      <c r="E5" s="68" t="s">
        <v>5</v>
      </c>
      <c r="F5" s="70">
        <v>63961.671329999997</v>
      </c>
      <c r="G5" s="70">
        <v>59276.509514999998</v>
      </c>
      <c r="H5" s="68" t="s">
        <v>5</v>
      </c>
      <c r="I5" s="60">
        <v>79844.267785000004</v>
      </c>
      <c r="J5" s="96">
        <v>75068.145302999998</v>
      </c>
      <c r="L5" s="98" t="s">
        <v>5</v>
      </c>
      <c r="M5" s="71">
        <v>42818.637047999997</v>
      </c>
      <c r="N5" s="4">
        <v>47691.174684999998</v>
      </c>
      <c r="O5" s="68" t="s">
        <v>33</v>
      </c>
      <c r="P5" s="72">
        <v>63701.534502000002</v>
      </c>
      <c r="Q5" s="5">
        <v>77230.342984999996</v>
      </c>
      <c r="R5" s="68" t="s">
        <v>11</v>
      </c>
      <c r="S5" s="61">
        <v>100633.873699</v>
      </c>
      <c r="T5" s="6">
        <v>107691.067335</v>
      </c>
    </row>
    <row r="6" spans="2:20" thickBot="1" x14ac:dyDescent="0.3">
      <c r="B6" s="68" t="s">
        <v>8</v>
      </c>
      <c r="C6" s="69">
        <v>35500.822978999997</v>
      </c>
      <c r="D6" s="14">
        <v>38059.785594000001</v>
      </c>
      <c r="E6" s="68" t="s">
        <v>6</v>
      </c>
      <c r="F6" s="70">
        <v>44742.238906999999</v>
      </c>
      <c r="G6" s="70">
        <v>36578.084021000002</v>
      </c>
      <c r="H6" s="68" t="s">
        <v>15</v>
      </c>
      <c r="I6" s="60">
        <v>68184.932979000005</v>
      </c>
      <c r="J6" s="96">
        <v>70652.992308999994</v>
      </c>
      <c r="L6" s="98" t="s">
        <v>11</v>
      </c>
      <c r="M6" s="71">
        <v>29492.384580000002</v>
      </c>
      <c r="N6" s="4">
        <v>31659.589369000001</v>
      </c>
      <c r="O6" s="68" t="s">
        <v>21</v>
      </c>
      <c r="P6" s="72">
        <v>61169.968354999997</v>
      </c>
      <c r="Q6" s="5">
        <v>60710.192343000002</v>
      </c>
      <c r="R6" s="68" t="s">
        <v>14</v>
      </c>
      <c r="S6" s="61">
        <v>83469.216239000001</v>
      </c>
      <c r="T6" s="6">
        <v>90577.882119999995</v>
      </c>
    </row>
    <row r="7" spans="2:20" thickBot="1" x14ac:dyDescent="0.3">
      <c r="B7" s="68" t="s">
        <v>15</v>
      </c>
      <c r="C7" s="69">
        <v>33212.009867000001</v>
      </c>
      <c r="D7" s="14">
        <v>33256.839868000003</v>
      </c>
      <c r="E7" s="68" t="s">
        <v>15</v>
      </c>
      <c r="F7" s="70">
        <v>34972.923111999997</v>
      </c>
      <c r="G7" s="70">
        <v>37396.152440999998</v>
      </c>
      <c r="H7" s="68" t="s">
        <v>6</v>
      </c>
      <c r="I7" s="60">
        <v>52448.691569000002</v>
      </c>
      <c r="J7" s="96">
        <v>43184.931090000005</v>
      </c>
      <c r="L7" s="98" t="s">
        <v>8</v>
      </c>
      <c r="M7" s="71">
        <v>25917.118900000001</v>
      </c>
      <c r="N7" s="4">
        <v>28599.944126999999</v>
      </c>
      <c r="O7" s="68" t="s">
        <v>8</v>
      </c>
      <c r="P7" s="72">
        <v>44169.930593999998</v>
      </c>
      <c r="Q7" s="5">
        <v>43209.305372000003</v>
      </c>
      <c r="R7" s="68" t="s">
        <v>21</v>
      </c>
      <c r="S7" s="61">
        <v>81926.851003999996</v>
      </c>
      <c r="T7" s="6">
        <v>83128.958822999994</v>
      </c>
    </row>
    <row r="8" spans="2:20" thickBot="1" x14ac:dyDescent="0.3">
      <c r="B8" s="68" t="s">
        <v>21</v>
      </c>
      <c r="C8" s="69">
        <v>30712.711803999999</v>
      </c>
      <c r="D8" s="14">
        <v>26264.886359</v>
      </c>
      <c r="E8" s="68" t="s">
        <v>19</v>
      </c>
      <c r="F8" s="70">
        <v>34215.2255</v>
      </c>
      <c r="G8" s="70">
        <v>34769.106995000002</v>
      </c>
      <c r="H8" s="68" t="s">
        <v>19</v>
      </c>
      <c r="I8" s="60">
        <v>51945.642931000002</v>
      </c>
      <c r="J8" s="96">
        <v>53602.906828000006</v>
      </c>
      <c r="L8" s="98" t="s">
        <v>10</v>
      </c>
      <c r="M8" s="71">
        <v>25487.608533999999</v>
      </c>
      <c r="N8" s="4">
        <v>27652.384882999999</v>
      </c>
      <c r="O8" s="68" t="s">
        <v>10</v>
      </c>
      <c r="P8" s="72">
        <v>44137.333631000001</v>
      </c>
      <c r="Q8" s="5">
        <v>48149.825885999999</v>
      </c>
      <c r="R8" s="68" t="s">
        <v>8</v>
      </c>
      <c r="S8" s="61">
        <v>70087.049494000006</v>
      </c>
      <c r="T8" s="6">
        <v>71809.249498999998</v>
      </c>
    </row>
    <row r="9" spans="2:20" thickBot="1" x14ac:dyDescent="0.3">
      <c r="B9" s="68" t="s">
        <v>13</v>
      </c>
      <c r="C9" s="69">
        <v>20611.291681999999</v>
      </c>
      <c r="D9" s="14">
        <v>22575.681396</v>
      </c>
      <c r="E9" s="68" t="s">
        <v>13</v>
      </c>
      <c r="F9" s="70">
        <v>28158.733328999999</v>
      </c>
      <c r="G9" s="70">
        <v>27330.957274</v>
      </c>
      <c r="H9" s="68" t="s">
        <v>13</v>
      </c>
      <c r="I9" s="60">
        <v>48770.025010999998</v>
      </c>
      <c r="J9" s="96">
        <v>49906.63867</v>
      </c>
      <c r="L9" s="98" t="s">
        <v>32</v>
      </c>
      <c r="M9" s="71">
        <v>22792.296803000001</v>
      </c>
      <c r="N9" s="4">
        <v>25247.234155999999</v>
      </c>
      <c r="O9" s="68" t="s">
        <v>19</v>
      </c>
      <c r="P9" s="72">
        <v>41843.517758000002</v>
      </c>
      <c r="Q9" s="5">
        <v>41895.899412999999</v>
      </c>
      <c r="R9" s="68" t="s">
        <v>10</v>
      </c>
      <c r="S9" s="61">
        <v>69624.942165</v>
      </c>
      <c r="T9" s="6">
        <v>75802.210768999998</v>
      </c>
    </row>
    <row r="10" spans="2:20" thickBot="1" x14ac:dyDescent="0.3">
      <c r="B10" s="68" t="s">
        <v>19</v>
      </c>
      <c r="C10" s="69">
        <v>17730.417431000002</v>
      </c>
      <c r="D10" s="14">
        <v>18833.799833000001</v>
      </c>
      <c r="E10" s="68" t="s">
        <v>12</v>
      </c>
      <c r="F10" s="70">
        <v>19936.703842999999</v>
      </c>
      <c r="G10" s="70">
        <v>20503.472038</v>
      </c>
      <c r="H10" s="68" t="s">
        <v>21</v>
      </c>
      <c r="I10" s="60">
        <v>48021.626751999996</v>
      </c>
      <c r="J10" s="96">
        <v>43797.220587000003</v>
      </c>
      <c r="L10" s="98" t="s">
        <v>19</v>
      </c>
      <c r="M10" s="71">
        <v>21433.079099999999</v>
      </c>
      <c r="N10" s="4">
        <v>21115.969071</v>
      </c>
      <c r="O10" s="68" t="s">
        <v>7</v>
      </c>
      <c r="P10" s="72">
        <v>35875.592829000001</v>
      </c>
      <c r="Q10" s="5">
        <v>35773.451173000001</v>
      </c>
      <c r="R10" s="68" t="s">
        <v>19</v>
      </c>
      <c r="S10" s="61">
        <v>63276.596858000004</v>
      </c>
      <c r="T10" s="6">
        <v>63011.868483999999</v>
      </c>
    </row>
    <row r="11" spans="2:20" thickBot="1" x14ac:dyDescent="0.3">
      <c r="B11" s="68" t="s">
        <v>11</v>
      </c>
      <c r="C11" s="69">
        <v>16737.560667000002</v>
      </c>
      <c r="D11" s="14">
        <v>17652.375518000001</v>
      </c>
      <c r="E11" s="68" t="s">
        <v>11</v>
      </c>
      <c r="F11" s="70">
        <v>17329.814285</v>
      </c>
      <c r="G11" s="70">
        <v>16718.880719000001</v>
      </c>
      <c r="H11" s="68" t="s">
        <v>8</v>
      </c>
      <c r="I11" s="60">
        <v>46099.399581999998</v>
      </c>
      <c r="J11" s="96">
        <v>47955.207964000001</v>
      </c>
      <c r="L11" s="98" t="s">
        <v>21</v>
      </c>
      <c r="M11" s="71">
        <v>20756.882648999999</v>
      </c>
      <c r="N11" s="4">
        <v>22418.766479999998</v>
      </c>
      <c r="O11" s="68" t="s">
        <v>14</v>
      </c>
      <c r="P11" s="72">
        <v>33801.655247000002</v>
      </c>
      <c r="Q11" s="5">
        <v>40109.22337</v>
      </c>
      <c r="R11" s="68" t="s">
        <v>7</v>
      </c>
      <c r="S11" s="61">
        <v>49915.177868999999</v>
      </c>
      <c r="T11" s="6">
        <v>51142.247754000004</v>
      </c>
    </row>
    <row r="12" spans="2:20" thickBot="1" x14ac:dyDescent="0.3">
      <c r="B12" s="68" t="s">
        <v>7</v>
      </c>
      <c r="C12" s="69">
        <v>16359.010942999999</v>
      </c>
      <c r="D12" s="14">
        <v>16008.213776000001</v>
      </c>
      <c r="E12" s="68" t="s">
        <v>21</v>
      </c>
      <c r="F12" s="70">
        <v>17308.914948000001</v>
      </c>
      <c r="G12" s="70">
        <v>17532.334228</v>
      </c>
      <c r="H12" s="68" t="s">
        <v>20</v>
      </c>
      <c r="I12" s="60">
        <v>45879.781304999997</v>
      </c>
      <c r="J12" s="96">
        <v>40019.883698999998</v>
      </c>
      <c r="L12" s="98" t="s">
        <v>7</v>
      </c>
      <c r="M12" s="71">
        <v>14039.58504</v>
      </c>
      <c r="N12" s="4">
        <v>15368.796581000001</v>
      </c>
      <c r="O12" s="68" t="s">
        <v>6</v>
      </c>
      <c r="P12" s="72">
        <v>28134.875033</v>
      </c>
      <c r="Q12" s="5">
        <v>28370.603511000001</v>
      </c>
      <c r="R12" s="68" t="s">
        <v>32</v>
      </c>
      <c r="S12" s="61">
        <v>47927.751893000001</v>
      </c>
      <c r="T12" s="6">
        <v>52433.863040999997</v>
      </c>
    </row>
    <row r="13" spans="2:20" thickBot="1" x14ac:dyDescent="0.3">
      <c r="B13" s="68" t="s">
        <v>5</v>
      </c>
      <c r="C13" s="69">
        <v>15882.596455000001</v>
      </c>
      <c r="D13" s="14">
        <v>15791.635788</v>
      </c>
      <c r="E13" s="68" t="s">
        <v>30</v>
      </c>
      <c r="F13" s="70">
        <v>12528.906883</v>
      </c>
      <c r="G13" s="70">
        <v>12259.215453000001</v>
      </c>
      <c r="H13" s="68" t="s">
        <v>11</v>
      </c>
      <c r="I13" s="60">
        <v>34067.374951999998</v>
      </c>
      <c r="J13" s="96">
        <v>34371.256237000001</v>
      </c>
      <c r="L13" s="98" t="s">
        <v>20</v>
      </c>
      <c r="M13" s="71">
        <v>11734.365019000001</v>
      </c>
      <c r="N13" s="4">
        <v>10918.019726</v>
      </c>
      <c r="O13" s="68" t="s">
        <v>32</v>
      </c>
      <c r="P13" s="72">
        <v>25135.455089999999</v>
      </c>
      <c r="Q13" s="5">
        <v>27186.628884999998</v>
      </c>
      <c r="R13" s="68" t="s">
        <v>6</v>
      </c>
      <c r="S13" s="61">
        <v>36882.789655</v>
      </c>
      <c r="T13" s="6">
        <v>36995.997395999999</v>
      </c>
    </row>
    <row r="14" spans="2:20" thickBot="1" x14ac:dyDescent="0.3">
      <c r="B14" s="68" t="s">
        <v>12</v>
      </c>
      <c r="C14" s="69">
        <v>8226.3810369999992</v>
      </c>
      <c r="D14" s="14">
        <v>8362.1380969999991</v>
      </c>
      <c r="E14" s="68" t="s">
        <v>7</v>
      </c>
      <c r="F14" s="70">
        <v>12521.268682</v>
      </c>
      <c r="G14" s="70">
        <v>13379.568009000001</v>
      </c>
      <c r="H14" s="68" t="s">
        <v>7</v>
      </c>
      <c r="I14" s="60">
        <v>28880.279624999999</v>
      </c>
      <c r="J14" s="96">
        <v>29387.781784999999</v>
      </c>
      <c r="L14" s="98" t="s">
        <v>15</v>
      </c>
      <c r="M14" s="71">
        <v>10629.291684</v>
      </c>
      <c r="N14" s="4">
        <v>12501.583543000001</v>
      </c>
      <c r="O14" s="68" t="s">
        <v>12</v>
      </c>
      <c r="P14" s="72">
        <v>22658.618709999999</v>
      </c>
      <c r="Q14" s="5">
        <v>22162.859569</v>
      </c>
      <c r="R14" s="68" t="s">
        <v>12</v>
      </c>
      <c r="S14" s="61">
        <v>31361.258317</v>
      </c>
      <c r="T14" s="6">
        <v>33785.760703</v>
      </c>
    </row>
    <row r="15" spans="2:20" thickBot="1" x14ac:dyDescent="0.3">
      <c r="B15" s="68" t="s">
        <v>6</v>
      </c>
      <c r="C15" s="69">
        <v>7706.4526619999997</v>
      </c>
      <c r="D15" s="14">
        <v>6606.8470690000004</v>
      </c>
      <c r="E15" s="68" t="s">
        <v>1</v>
      </c>
      <c r="F15" s="70">
        <v>12465.821212000001</v>
      </c>
      <c r="G15" s="70">
        <v>13511.879704000001</v>
      </c>
      <c r="H15" s="68" t="s">
        <v>12</v>
      </c>
      <c r="I15" s="60">
        <v>28163.084879999999</v>
      </c>
      <c r="J15" s="96">
        <v>28865.610134999999</v>
      </c>
      <c r="L15" s="98" t="s">
        <v>6</v>
      </c>
      <c r="M15" s="71">
        <v>8747.9146220000002</v>
      </c>
      <c r="N15" s="4">
        <v>8625.3938849999995</v>
      </c>
      <c r="O15" s="68" t="s">
        <v>13</v>
      </c>
      <c r="P15" s="72">
        <v>12895.618989000001</v>
      </c>
      <c r="Q15" s="5">
        <v>13341.889873</v>
      </c>
      <c r="R15" s="68" t="s">
        <v>13</v>
      </c>
      <c r="S15" s="61">
        <v>20919.123761000003</v>
      </c>
      <c r="T15" s="6">
        <v>21157.771703999999</v>
      </c>
    </row>
    <row r="16" spans="2:20" thickBot="1" x14ac:dyDescent="0.3">
      <c r="B16" s="68" t="s">
        <v>10</v>
      </c>
      <c r="C16" s="69">
        <v>7253.8049419999998</v>
      </c>
      <c r="D16" s="14">
        <v>7269.0800079999999</v>
      </c>
      <c r="E16" s="68" t="s">
        <v>10</v>
      </c>
      <c r="F16" s="70">
        <v>11929.545746</v>
      </c>
      <c r="G16" s="70">
        <v>11649.464118</v>
      </c>
      <c r="H16" s="68" t="s">
        <v>10</v>
      </c>
      <c r="I16" s="60">
        <v>19183.350687999999</v>
      </c>
      <c r="J16" s="96">
        <v>18918.544126000001</v>
      </c>
      <c r="L16" s="98" t="s">
        <v>12</v>
      </c>
      <c r="M16" s="71">
        <v>8702.6396069999992</v>
      </c>
      <c r="N16" s="4">
        <v>11622.901134</v>
      </c>
      <c r="O16" s="68" t="s">
        <v>15</v>
      </c>
      <c r="P16" s="72">
        <v>9222.4332080000004</v>
      </c>
      <c r="Q16" s="5">
        <v>12890.299803</v>
      </c>
      <c r="R16" s="68" t="s">
        <v>20</v>
      </c>
      <c r="S16" s="61">
        <v>20352.136409999999</v>
      </c>
      <c r="T16" s="6">
        <v>19085.932387000001</v>
      </c>
    </row>
    <row r="17" spans="2:20" thickBot="1" x14ac:dyDescent="0.3">
      <c r="B17" s="68" t="s">
        <v>32</v>
      </c>
      <c r="C17" s="69">
        <v>5723.1650200000004</v>
      </c>
      <c r="D17" s="14">
        <v>6347.230415</v>
      </c>
      <c r="E17" s="68" t="s">
        <v>8</v>
      </c>
      <c r="F17" s="70">
        <v>10598.576603</v>
      </c>
      <c r="G17" s="70">
        <v>9895.4223700000002</v>
      </c>
      <c r="H17" s="68" t="s">
        <v>32</v>
      </c>
      <c r="I17" s="60">
        <v>16295.795724</v>
      </c>
      <c r="J17" s="96">
        <v>18535.451089000002</v>
      </c>
      <c r="L17" s="98" t="s">
        <v>13</v>
      </c>
      <c r="M17" s="71">
        <v>8023.5047720000002</v>
      </c>
      <c r="N17" s="4">
        <v>7815.8818309999997</v>
      </c>
      <c r="O17" s="68" t="s">
        <v>20</v>
      </c>
      <c r="P17" s="72">
        <v>8617.7713910000002</v>
      </c>
      <c r="Q17" s="5">
        <v>8167.9126610000003</v>
      </c>
      <c r="R17" s="68" t="s">
        <v>15</v>
      </c>
      <c r="S17" s="61">
        <v>19851.724891999998</v>
      </c>
      <c r="T17" s="6">
        <v>25391.883346000002</v>
      </c>
    </row>
    <row r="18" spans="2:20" thickBot="1" x14ac:dyDescent="0.3">
      <c r="B18" s="68" t="s">
        <v>27</v>
      </c>
      <c r="C18" s="69">
        <v>5520.1572589999996</v>
      </c>
      <c r="D18" s="14">
        <v>6966.7684559999998</v>
      </c>
      <c r="E18" s="68" t="s">
        <v>32</v>
      </c>
      <c r="F18" s="70">
        <v>10572.630703999999</v>
      </c>
      <c r="G18" s="70">
        <v>12188.220674</v>
      </c>
      <c r="H18" s="68" t="s">
        <v>1</v>
      </c>
      <c r="I18" s="60">
        <v>14248.666218</v>
      </c>
      <c r="J18" s="96">
        <v>15068.315342000002</v>
      </c>
      <c r="L18" s="98" t="s">
        <v>30</v>
      </c>
      <c r="M18" s="71">
        <v>4930.2125459999997</v>
      </c>
      <c r="N18" s="4">
        <v>4999.1026400000001</v>
      </c>
      <c r="O18" s="68" t="s">
        <v>1</v>
      </c>
      <c r="P18" s="72">
        <v>8592.2393730000003</v>
      </c>
      <c r="Q18" s="5">
        <v>10017.771572</v>
      </c>
      <c r="R18" s="68" t="s">
        <v>30</v>
      </c>
      <c r="S18" s="61">
        <v>12511.367323999999</v>
      </c>
      <c r="T18" s="6">
        <v>13517.756206999999</v>
      </c>
    </row>
    <row r="19" spans="2:20" thickBot="1" x14ac:dyDescent="0.3">
      <c r="B19" s="68" t="s">
        <v>29</v>
      </c>
      <c r="C19" s="69">
        <v>5417.7262650000002</v>
      </c>
      <c r="D19" s="14">
        <v>4783.6012799999999</v>
      </c>
      <c r="E19" s="68" t="s">
        <v>23</v>
      </c>
      <c r="F19" s="70">
        <v>6519.5779279999997</v>
      </c>
      <c r="G19" s="70">
        <v>6569.0977599999997</v>
      </c>
      <c r="H19" s="68" t="s">
        <v>30</v>
      </c>
      <c r="I19" s="60">
        <v>14227.428846999999</v>
      </c>
      <c r="J19" s="96">
        <v>13497.143299000001</v>
      </c>
      <c r="L19" s="98" t="s">
        <v>9</v>
      </c>
      <c r="M19" s="71">
        <v>4508.6612130000003</v>
      </c>
      <c r="N19" s="4">
        <v>96.641433000000006</v>
      </c>
      <c r="O19" s="68" t="s">
        <v>17</v>
      </c>
      <c r="P19" s="72">
        <v>8339.7650030000004</v>
      </c>
      <c r="Q19" s="5">
        <v>8007.202198</v>
      </c>
      <c r="R19" s="68" t="s">
        <v>1</v>
      </c>
      <c r="S19" s="61">
        <v>9743.5924190000005</v>
      </c>
      <c r="T19" s="6">
        <v>11072.82339</v>
      </c>
    </row>
    <row r="20" spans="2:20" thickBot="1" x14ac:dyDescent="0.3">
      <c r="B20" s="68" t="s">
        <v>4</v>
      </c>
      <c r="C20" s="69">
        <v>3931.623975</v>
      </c>
      <c r="D20" s="14">
        <v>3498.9017229999999</v>
      </c>
      <c r="E20" s="68" t="s">
        <v>0</v>
      </c>
      <c r="F20" s="70">
        <v>6261.6686229999996</v>
      </c>
      <c r="G20" s="70">
        <v>7246.4399020000001</v>
      </c>
      <c r="H20" s="68" t="s">
        <v>27</v>
      </c>
      <c r="I20" s="60">
        <v>9150.6240760000001</v>
      </c>
      <c r="J20" s="96">
        <v>11416.214217000001</v>
      </c>
      <c r="L20" s="98" t="s">
        <v>22</v>
      </c>
      <c r="M20" s="71">
        <v>3767.7044249999999</v>
      </c>
      <c r="N20" s="4">
        <v>4022.6321090000001</v>
      </c>
      <c r="O20" s="68" t="s">
        <v>30</v>
      </c>
      <c r="P20" s="72">
        <v>7581.1547780000001</v>
      </c>
      <c r="Q20" s="5">
        <v>8518.6535669999994</v>
      </c>
      <c r="R20" s="68" t="s">
        <v>17</v>
      </c>
      <c r="S20" s="61">
        <v>9530.7173700000003</v>
      </c>
      <c r="T20" s="6">
        <v>8341.7846530000006</v>
      </c>
    </row>
    <row r="21" spans="2:20" thickBot="1" x14ac:dyDescent="0.3">
      <c r="B21" s="68" t="s">
        <v>22</v>
      </c>
      <c r="C21" s="69">
        <v>3520.4323599999998</v>
      </c>
      <c r="D21" s="14">
        <v>3839.2884800000002</v>
      </c>
      <c r="E21" s="68" t="s">
        <v>20</v>
      </c>
      <c r="F21" s="70">
        <v>4749.7368630000001</v>
      </c>
      <c r="G21" s="70">
        <v>5029.3226439999999</v>
      </c>
      <c r="H21" s="68" t="s">
        <v>29</v>
      </c>
      <c r="I21" s="60">
        <v>8925.7946229999998</v>
      </c>
      <c r="J21" s="96">
        <v>10032.667407000001</v>
      </c>
      <c r="L21" s="98" t="s">
        <v>27</v>
      </c>
      <c r="M21" s="71">
        <v>1995.4081140000001</v>
      </c>
      <c r="N21" s="4">
        <v>2437.5037980000002</v>
      </c>
      <c r="O21" s="68" t="s">
        <v>2</v>
      </c>
      <c r="P21" s="72">
        <v>7472.2566440000001</v>
      </c>
      <c r="Q21" s="5">
        <v>8131.4697040000001</v>
      </c>
      <c r="R21" s="68" t="s">
        <v>9</v>
      </c>
      <c r="S21" s="61">
        <v>9167.1518510000005</v>
      </c>
      <c r="T21" s="6">
        <v>9539.8303880000003</v>
      </c>
    </row>
    <row r="22" spans="2:20" thickBot="1" x14ac:dyDescent="0.3">
      <c r="B22" s="68" t="s">
        <v>9</v>
      </c>
      <c r="C22" s="69">
        <v>2236.3228680000002</v>
      </c>
      <c r="D22" s="16">
        <v>2358.3914890000001</v>
      </c>
      <c r="E22" s="68" t="s">
        <v>9</v>
      </c>
      <c r="F22" s="70">
        <v>3853.600594</v>
      </c>
      <c r="G22" s="70">
        <v>4036.0654180000001</v>
      </c>
      <c r="H22" s="68" t="s">
        <v>23</v>
      </c>
      <c r="I22" s="60">
        <v>7356.7148199999992</v>
      </c>
      <c r="J22" s="96">
        <v>7618.982602</v>
      </c>
      <c r="L22" s="98" t="s">
        <v>17</v>
      </c>
      <c r="M22" s="71">
        <v>1190.9523670000001</v>
      </c>
      <c r="N22" s="4">
        <v>334.58245499999998</v>
      </c>
      <c r="O22" s="68" t="s">
        <v>9</v>
      </c>
      <c r="P22" s="72">
        <v>4658.4906380000002</v>
      </c>
      <c r="Q22" s="5">
        <v>5500.7212959999997</v>
      </c>
      <c r="R22" s="68" t="s">
        <v>2</v>
      </c>
      <c r="S22" s="61">
        <v>7646.7805440000002</v>
      </c>
      <c r="T22" s="6">
        <v>8369.3604900000009</v>
      </c>
    </row>
    <row r="23" spans="2:20" thickBot="1" x14ac:dyDescent="0.3">
      <c r="B23" s="68" t="s">
        <v>24</v>
      </c>
      <c r="C23" s="69">
        <v>1949.932258</v>
      </c>
      <c r="D23" s="14">
        <v>2256.1447659999999</v>
      </c>
      <c r="E23" s="68" t="s">
        <v>2</v>
      </c>
      <c r="F23" s="70">
        <v>3773.7214290000002</v>
      </c>
      <c r="G23" s="70">
        <v>4126.00522</v>
      </c>
      <c r="H23" s="68" t="s">
        <v>0</v>
      </c>
      <c r="I23" s="60">
        <v>6888.8444649999992</v>
      </c>
      <c r="J23" s="96">
        <v>8000.8185840000006</v>
      </c>
      <c r="L23" s="98" t="s">
        <v>1</v>
      </c>
      <c r="M23" s="71">
        <v>1151.3530459999999</v>
      </c>
      <c r="N23" s="4">
        <v>1055.0518179999999</v>
      </c>
      <c r="O23" s="68" t="s">
        <v>23</v>
      </c>
      <c r="P23" s="72">
        <v>2526.656403</v>
      </c>
      <c r="Q23" s="5">
        <v>3348.0474730000001</v>
      </c>
      <c r="R23" s="68" t="s">
        <v>22</v>
      </c>
      <c r="S23" s="61">
        <v>4529.2563959999998</v>
      </c>
      <c r="T23" s="6">
        <v>4909.5466809999998</v>
      </c>
    </row>
    <row r="24" spans="2:20" thickBot="1" x14ac:dyDescent="0.3">
      <c r="B24" s="68" t="s">
        <v>1</v>
      </c>
      <c r="C24" s="69">
        <v>1782.845006</v>
      </c>
      <c r="D24" s="14">
        <v>1556.4356379999999</v>
      </c>
      <c r="E24" s="68" t="s">
        <v>27</v>
      </c>
      <c r="F24" s="70">
        <v>3630.466817</v>
      </c>
      <c r="G24" s="70">
        <v>4449.4457609999999</v>
      </c>
      <c r="H24" s="68" t="s">
        <v>9</v>
      </c>
      <c r="I24" s="60">
        <v>6089.9234620000007</v>
      </c>
      <c r="J24" s="96">
        <v>6394.4569069999998</v>
      </c>
      <c r="L24" s="98" t="s">
        <v>0</v>
      </c>
      <c r="M24" s="71">
        <v>763.34712500000001</v>
      </c>
      <c r="N24" s="4">
        <v>753.24147500000004</v>
      </c>
      <c r="O24" s="68" t="s">
        <v>0</v>
      </c>
      <c r="P24" s="72">
        <v>2216.4663009999999</v>
      </c>
      <c r="Q24" s="5">
        <v>2935.8111050000002</v>
      </c>
      <c r="R24" s="68" t="s">
        <v>0</v>
      </c>
      <c r="S24" s="61">
        <v>2979.8134259999997</v>
      </c>
      <c r="T24" s="6">
        <v>3689.0525800000005</v>
      </c>
    </row>
    <row r="25" spans="2:20" thickBot="1" x14ac:dyDescent="0.3">
      <c r="B25" s="68" t="s">
        <v>30</v>
      </c>
      <c r="C25" s="69">
        <v>1698.521964</v>
      </c>
      <c r="D25" s="14">
        <v>1237.927846</v>
      </c>
      <c r="E25" s="68" t="s">
        <v>29</v>
      </c>
      <c r="F25" s="70">
        <v>3508.068358</v>
      </c>
      <c r="G25" s="70">
        <v>5249.0661270000001</v>
      </c>
      <c r="H25" s="68" t="s">
        <v>22</v>
      </c>
      <c r="I25" s="60">
        <v>5150.940904</v>
      </c>
      <c r="J25" s="96">
        <v>5430.8872670000001</v>
      </c>
      <c r="L25" s="98" t="s">
        <v>4</v>
      </c>
      <c r="M25" s="71">
        <v>565.46422600000005</v>
      </c>
      <c r="N25" s="4">
        <v>746.68531599999994</v>
      </c>
      <c r="O25" s="68" t="s">
        <v>29</v>
      </c>
      <c r="P25" s="72">
        <v>1150.691026</v>
      </c>
      <c r="Q25" s="5">
        <v>1435.4219169999999</v>
      </c>
      <c r="R25" s="68" t="s">
        <v>23</v>
      </c>
      <c r="S25" s="61">
        <v>2839.2890790000001</v>
      </c>
      <c r="T25" s="9">
        <v>3807.58916</v>
      </c>
    </row>
    <row r="26" spans="2:20" thickBot="1" x14ac:dyDescent="0.3">
      <c r="B26" s="68" t="s">
        <v>3</v>
      </c>
      <c r="C26" s="69">
        <v>1563.4348849999999</v>
      </c>
      <c r="D26" s="14">
        <v>3910.0813229999999</v>
      </c>
      <c r="E26" s="68" t="s">
        <v>28</v>
      </c>
      <c r="F26" s="70">
        <v>3002.3406500000001</v>
      </c>
      <c r="G26" s="70">
        <v>4011.3709370000001</v>
      </c>
      <c r="H26" s="68" t="s">
        <v>4</v>
      </c>
      <c r="I26" s="60">
        <v>4659.3904069999999</v>
      </c>
      <c r="J26" s="96">
        <v>4120.5970390000002</v>
      </c>
      <c r="L26" s="98" t="s">
        <v>29</v>
      </c>
      <c r="M26" s="71">
        <v>542.56111699999997</v>
      </c>
      <c r="N26" s="4">
        <v>617.41076799999996</v>
      </c>
      <c r="O26" s="68" t="s">
        <v>28</v>
      </c>
      <c r="P26" s="72">
        <v>1092.1407529999999</v>
      </c>
      <c r="Q26" s="5">
        <v>1277.5171700000001</v>
      </c>
      <c r="R26" s="68" t="s">
        <v>27</v>
      </c>
      <c r="S26" s="61">
        <v>2716.7988140000002</v>
      </c>
      <c r="T26" s="6">
        <v>3223.6017620000002</v>
      </c>
    </row>
    <row r="27" spans="2:20" thickBot="1" x14ac:dyDescent="0.3">
      <c r="B27" s="68" t="s">
        <v>23</v>
      </c>
      <c r="C27" s="69">
        <v>837.13689199999999</v>
      </c>
      <c r="D27" s="14">
        <v>1049.8848419999999</v>
      </c>
      <c r="E27" s="68" t="s">
        <v>22</v>
      </c>
      <c r="F27" s="70">
        <v>1630.508544</v>
      </c>
      <c r="G27" s="70">
        <v>1591.5987869999999</v>
      </c>
      <c r="H27" s="68" t="s">
        <v>2</v>
      </c>
      <c r="I27" s="60">
        <v>4341.719118</v>
      </c>
      <c r="J27" s="96">
        <v>4749.1276099999995</v>
      </c>
      <c r="L27" s="98" t="s">
        <v>16</v>
      </c>
      <c r="M27" s="71">
        <v>470.804958</v>
      </c>
      <c r="N27" s="4">
        <v>522.63671399999998</v>
      </c>
      <c r="O27" s="68" t="s">
        <v>22</v>
      </c>
      <c r="P27" s="72">
        <v>761.55197099999998</v>
      </c>
      <c r="Q27" s="6">
        <v>886.91457200000002</v>
      </c>
      <c r="R27" s="68" t="s">
        <v>29</v>
      </c>
      <c r="S27" s="61">
        <v>1693.2521429999999</v>
      </c>
      <c r="T27" s="6">
        <v>2052.8326849999999</v>
      </c>
    </row>
    <row r="28" spans="2:20" thickBot="1" x14ac:dyDescent="0.3">
      <c r="B28" s="68" t="s">
        <v>31</v>
      </c>
      <c r="C28" s="69">
        <v>685.95927400000005</v>
      </c>
      <c r="D28" s="14">
        <v>214.29381900000001</v>
      </c>
      <c r="E28" s="68" t="s">
        <v>17</v>
      </c>
      <c r="F28" s="70">
        <v>1330.4586569999999</v>
      </c>
      <c r="G28" s="70">
        <v>1142.777703</v>
      </c>
      <c r="H28" s="68" t="s">
        <v>28</v>
      </c>
      <c r="I28" s="60">
        <v>3165.4327929999999</v>
      </c>
      <c r="J28" s="96">
        <v>4222.8297000000002</v>
      </c>
      <c r="L28" s="98" t="s">
        <v>3</v>
      </c>
      <c r="M28" s="71">
        <v>461.35638299999999</v>
      </c>
      <c r="N28" s="4">
        <v>1299.3453609999999</v>
      </c>
      <c r="O28" s="68" t="s">
        <v>27</v>
      </c>
      <c r="P28" s="72">
        <v>721.39070000000004</v>
      </c>
      <c r="Q28" s="5">
        <v>786.09796400000005</v>
      </c>
      <c r="R28" s="68" t="s">
        <v>28</v>
      </c>
      <c r="S28" s="61">
        <v>1355.0532659999999</v>
      </c>
      <c r="T28" s="9">
        <v>1492.1703420000001</v>
      </c>
    </row>
    <row r="29" spans="2:20" thickBot="1" x14ac:dyDescent="0.3">
      <c r="B29" s="68" t="s">
        <v>0</v>
      </c>
      <c r="C29" s="69">
        <v>627.17584199999999</v>
      </c>
      <c r="D29" s="14">
        <v>754.37868200000003</v>
      </c>
      <c r="E29" s="68" t="s">
        <v>26</v>
      </c>
      <c r="F29" s="70">
        <v>1229.137706</v>
      </c>
      <c r="G29" s="70">
        <v>1519.3272159999999</v>
      </c>
      <c r="H29" s="68" t="s">
        <v>24</v>
      </c>
      <c r="I29" s="60">
        <v>2276.262119</v>
      </c>
      <c r="J29" s="96">
        <v>2963.142081</v>
      </c>
      <c r="L29" s="98" t="s">
        <v>23</v>
      </c>
      <c r="M29" s="71">
        <v>312.632676</v>
      </c>
      <c r="N29" s="4">
        <v>459.54168700000002</v>
      </c>
      <c r="O29" s="68" t="s">
        <v>16</v>
      </c>
      <c r="P29" s="72">
        <v>603.06962499999997</v>
      </c>
      <c r="Q29" s="5">
        <v>630.86492899999996</v>
      </c>
      <c r="R29" s="68" t="s">
        <v>16</v>
      </c>
      <c r="S29" s="61">
        <v>1073.874583</v>
      </c>
      <c r="T29" s="6">
        <v>1153.5016430000001</v>
      </c>
    </row>
    <row r="30" spans="2:20" thickBot="1" x14ac:dyDescent="0.3">
      <c r="B30" s="68" t="s">
        <v>16</v>
      </c>
      <c r="C30" s="69">
        <v>612.70172700000001</v>
      </c>
      <c r="D30" s="14">
        <v>1128.301385</v>
      </c>
      <c r="E30" s="68" t="s">
        <v>31</v>
      </c>
      <c r="F30" s="70">
        <v>1057.668347</v>
      </c>
      <c r="G30" s="70">
        <v>145.266435</v>
      </c>
      <c r="H30" s="68" t="s">
        <v>31</v>
      </c>
      <c r="I30" s="60">
        <v>1743.6276210000001</v>
      </c>
      <c r="J30" s="96">
        <v>359.56025399999999</v>
      </c>
      <c r="L30" s="98" t="s">
        <v>31</v>
      </c>
      <c r="M30" s="71">
        <v>303.95887199999999</v>
      </c>
      <c r="N30" s="4">
        <v>92.167900000000003</v>
      </c>
      <c r="O30" s="68" t="s">
        <v>25</v>
      </c>
      <c r="P30" s="72">
        <v>578.01793599999996</v>
      </c>
      <c r="Q30" s="6">
        <v>788.41234799999995</v>
      </c>
      <c r="R30" s="68" t="s">
        <v>25</v>
      </c>
      <c r="S30" s="61">
        <v>881.55333599999994</v>
      </c>
      <c r="T30" s="6">
        <v>1272.7761089999999</v>
      </c>
    </row>
    <row r="31" spans="2:20" thickBot="1" x14ac:dyDescent="0.3">
      <c r="B31" s="68" t="s">
        <v>2</v>
      </c>
      <c r="C31" s="69">
        <v>567.99768900000004</v>
      </c>
      <c r="D31" s="14">
        <v>623.12239</v>
      </c>
      <c r="E31" s="68" t="s">
        <v>16</v>
      </c>
      <c r="F31" s="70">
        <v>1040.905896</v>
      </c>
      <c r="G31" s="70">
        <v>1356.437543</v>
      </c>
      <c r="H31" s="68" t="s">
        <v>16</v>
      </c>
      <c r="I31" s="60">
        <v>1653.6076229999999</v>
      </c>
      <c r="J31" s="96">
        <v>2484.7389279999998</v>
      </c>
      <c r="L31" s="98" t="s">
        <v>25</v>
      </c>
      <c r="M31" s="71">
        <v>303.53539999999998</v>
      </c>
      <c r="N31" s="4">
        <v>484.36376100000001</v>
      </c>
      <c r="O31" s="68" t="s">
        <v>31</v>
      </c>
      <c r="P31" s="72">
        <v>452.27188100000001</v>
      </c>
      <c r="Q31" s="5">
        <v>81.893687</v>
      </c>
      <c r="R31" s="68" t="s">
        <v>4</v>
      </c>
      <c r="S31" s="61">
        <v>837.30711000000008</v>
      </c>
      <c r="T31" s="6">
        <v>1087.474882</v>
      </c>
    </row>
    <row r="32" spans="2:20" thickBot="1" x14ac:dyDescent="0.3">
      <c r="B32" s="68" t="s">
        <v>26</v>
      </c>
      <c r="C32" s="69">
        <v>336.85573099999999</v>
      </c>
      <c r="D32" s="14">
        <v>126.279718</v>
      </c>
      <c r="E32" s="68" t="s">
        <v>4</v>
      </c>
      <c r="F32" s="70">
        <v>727.76643200000001</v>
      </c>
      <c r="G32" s="70">
        <v>621.69531600000005</v>
      </c>
      <c r="H32" s="68" t="s">
        <v>3</v>
      </c>
      <c r="I32" s="60">
        <v>1645.840739</v>
      </c>
      <c r="J32" s="96">
        <v>3982.112263</v>
      </c>
      <c r="L32" s="98" t="s">
        <v>24</v>
      </c>
      <c r="M32" s="71">
        <v>295.29602199999999</v>
      </c>
      <c r="N32" s="4">
        <v>338.64043099999998</v>
      </c>
      <c r="O32" s="68" t="s">
        <v>4</v>
      </c>
      <c r="P32" s="72">
        <v>271.84288400000003</v>
      </c>
      <c r="Q32" s="5">
        <v>340.78956599999998</v>
      </c>
      <c r="R32" s="68" t="s">
        <v>31</v>
      </c>
      <c r="S32" s="61">
        <v>756.23075300000005</v>
      </c>
      <c r="T32" s="6">
        <v>174.061587</v>
      </c>
    </row>
    <row r="33" spans="2:20" thickBot="1" x14ac:dyDescent="0.3">
      <c r="B33" s="68" t="s">
        <v>25</v>
      </c>
      <c r="C33" s="69">
        <v>211.88629399999999</v>
      </c>
      <c r="D33" s="14">
        <v>207.45089100000001</v>
      </c>
      <c r="E33" s="68" t="s">
        <v>24</v>
      </c>
      <c r="F33" s="70">
        <v>326.32986099999999</v>
      </c>
      <c r="G33" s="70">
        <v>706.99731499999996</v>
      </c>
      <c r="H33" s="68" t="s">
        <v>26</v>
      </c>
      <c r="I33" s="60">
        <v>1565.9934370000001</v>
      </c>
      <c r="J33" s="96">
        <v>1645.6069339999999</v>
      </c>
      <c r="L33" s="98" t="s">
        <v>28</v>
      </c>
      <c r="M33" s="71">
        <v>262.91251299999999</v>
      </c>
      <c r="N33" s="6">
        <v>214.65317200000001</v>
      </c>
      <c r="O33" s="68" t="s">
        <v>26</v>
      </c>
      <c r="P33" s="72">
        <v>183.79130799999999</v>
      </c>
      <c r="Q33" s="5">
        <v>174.25346099999999</v>
      </c>
      <c r="R33" s="68" t="s">
        <v>3</v>
      </c>
      <c r="S33" s="61">
        <v>508.55166800000001</v>
      </c>
      <c r="T33" s="6">
        <v>1319.1015459999999</v>
      </c>
    </row>
    <row r="34" spans="2:20" thickBot="1" x14ac:dyDescent="0.3">
      <c r="B34" s="68" t="s">
        <v>28</v>
      </c>
      <c r="C34" s="69">
        <v>163.09214299999999</v>
      </c>
      <c r="D34" s="14">
        <v>211.458763</v>
      </c>
      <c r="E34" s="68" t="s">
        <v>25</v>
      </c>
      <c r="F34" s="70">
        <v>130.59164999999999</v>
      </c>
      <c r="G34" s="70">
        <v>172.06864400000001</v>
      </c>
      <c r="H34" s="68" t="s">
        <v>17</v>
      </c>
      <c r="I34" s="60">
        <v>1363.1741959999999</v>
      </c>
      <c r="J34" s="96">
        <v>1243.630285</v>
      </c>
      <c r="L34" s="98" t="s">
        <v>2</v>
      </c>
      <c r="M34" s="71">
        <v>174.5239</v>
      </c>
      <c r="N34" s="4">
        <v>237.89078599999999</v>
      </c>
      <c r="O34" s="68" t="s">
        <v>24</v>
      </c>
      <c r="P34" s="72">
        <v>87.546142000000003</v>
      </c>
      <c r="Q34" s="5">
        <v>216.596971</v>
      </c>
      <c r="R34" s="68" t="s">
        <v>24</v>
      </c>
      <c r="S34" s="61">
        <v>382.84216400000003</v>
      </c>
      <c r="T34" s="6">
        <v>555.23740199999997</v>
      </c>
    </row>
    <row r="35" spans="2:20" thickBot="1" x14ac:dyDescent="0.3">
      <c r="B35" s="68" t="s">
        <v>17</v>
      </c>
      <c r="C35" s="69">
        <v>32.715539</v>
      </c>
      <c r="D35" s="14">
        <v>100.852582</v>
      </c>
      <c r="E35" s="68" t="s">
        <v>3</v>
      </c>
      <c r="F35" s="70">
        <v>82.405854000000005</v>
      </c>
      <c r="G35" s="70">
        <v>72.030940000000001</v>
      </c>
      <c r="H35" s="68" t="s">
        <v>25</v>
      </c>
      <c r="I35" s="60">
        <v>342.47794399999998</v>
      </c>
      <c r="J35" s="96">
        <v>379.51953500000002</v>
      </c>
      <c r="L35" s="98" t="s">
        <v>26</v>
      </c>
      <c r="M35" s="71">
        <v>104.30823599999999</v>
      </c>
      <c r="N35" s="4">
        <v>113.20658400000001</v>
      </c>
      <c r="O35" s="68" t="s">
        <v>3</v>
      </c>
      <c r="P35" s="72">
        <v>47.195284999999998</v>
      </c>
      <c r="Q35" s="5">
        <v>19.756184999999999</v>
      </c>
      <c r="R35" s="68" t="s">
        <v>26</v>
      </c>
      <c r="S35" s="61">
        <v>288.09954399999998</v>
      </c>
      <c r="T35" s="6">
        <v>287.46004499999998</v>
      </c>
    </row>
    <row r="36" spans="2:20" thickBot="1" x14ac:dyDescent="0.3">
      <c r="B36" s="68" t="s">
        <v>34</v>
      </c>
      <c r="C36" s="69">
        <v>20.236903000000002</v>
      </c>
      <c r="D36" s="14">
        <v>167.83781999999999</v>
      </c>
      <c r="E36" s="68" t="s">
        <v>34</v>
      </c>
      <c r="F36" s="70">
        <v>10.62555</v>
      </c>
      <c r="G36" s="70">
        <v>0.35093000000000002</v>
      </c>
      <c r="H36" s="68" t="s">
        <v>34</v>
      </c>
      <c r="I36" s="60">
        <v>30.862453000000002</v>
      </c>
      <c r="J36" s="96">
        <v>168.18875</v>
      </c>
      <c r="L36" s="98" t="s">
        <v>34</v>
      </c>
      <c r="M36" s="71">
        <v>11.124119</v>
      </c>
      <c r="N36" s="6">
        <v>4039.1090920000001</v>
      </c>
      <c r="O36" s="68" t="s">
        <v>34</v>
      </c>
      <c r="P36" s="72">
        <v>18.300225999999999</v>
      </c>
      <c r="Q36" s="5">
        <v>2.5797509999999999</v>
      </c>
      <c r="R36" s="68" t="s">
        <v>34</v>
      </c>
      <c r="S36" s="61">
        <v>29.424344999999999</v>
      </c>
      <c r="T36" s="6">
        <v>99.221184000000008</v>
      </c>
    </row>
    <row r="37" spans="2:20" thickBot="1" x14ac:dyDescent="0.3">
      <c r="B37" s="68" t="s">
        <v>52</v>
      </c>
      <c r="C37" s="69">
        <v>0</v>
      </c>
      <c r="D37" s="69"/>
      <c r="E37" s="68" t="s">
        <v>52</v>
      </c>
      <c r="F37" s="70">
        <v>0</v>
      </c>
      <c r="G37" s="70"/>
      <c r="H37" s="68" t="s">
        <v>52</v>
      </c>
      <c r="I37" s="60">
        <v>0</v>
      </c>
      <c r="L37" s="99" t="s">
        <v>47</v>
      </c>
      <c r="M37" s="76">
        <v>475496.08875599998</v>
      </c>
      <c r="N37" s="6">
        <v>512598.304596</v>
      </c>
      <c r="O37" s="73" t="s">
        <v>47</v>
      </c>
      <c r="P37" s="77">
        <v>1001530.905748</v>
      </c>
      <c r="Q37" s="1">
        <v>1051959.9122570001</v>
      </c>
      <c r="R37" s="73" t="s">
        <v>47</v>
      </c>
      <c r="S37" s="61">
        <v>1477026.9945040001</v>
      </c>
      <c r="T37" s="6">
        <v>1564558.2168530002</v>
      </c>
    </row>
    <row r="38" spans="2:20" thickBot="1" x14ac:dyDescent="0.3">
      <c r="B38" s="73" t="s">
        <v>47</v>
      </c>
      <c r="C38" s="74">
        <v>611536.24432000006</v>
      </c>
      <c r="D38" s="74"/>
      <c r="E38" s="73" t="s">
        <v>47</v>
      </c>
      <c r="F38" s="75">
        <v>673202.37426099996</v>
      </c>
      <c r="G38" s="75"/>
      <c r="H38" s="73" t="s">
        <v>47</v>
      </c>
      <c r="I38" s="60">
        <v>1284738.618581</v>
      </c>
      <c r="M38" s="61"/>
      <c r="N38" s="10"/>
      <c r="Q38" s="10"/>
      <c r="T38" s="11"/>
    </row>
    <row r="39" spans="2:20" thickBot="1" x14ac:dyDescent="0.3">
      <c r="N39" s="22"/>
      <c r="Q39" s="22"/>
      <c r="T39" s="22"/>
    </row>
    <row r="40" spans="2:20" thickBot="1" x14ac:dyDescent="0.3">
      <c r="N40" s="22"/>
      <c r="Q40" s="22"/>
      <c r="T40" s="22"/>
    </row>
    <row r="41" spans="2:20" thickBot="1" x14ac:dyDescent="0.3">
      <c r="N41" s="22"/>
      <c r="Q41" s="22"/>
      <c r="T41" s="22"/>
    </row>
    <row r="42" spans="2:20" thickBot="1" x14ac:dyDescent="0.3">
      <c r="N42" s="22"/>
      <c r="Q42" s="22"/>
      <c r="T42" s="22"/>
    </row>
    <row r="43" spans="2:20" thickBot="1" x14ac:dyDescent="0.3">
      <c r="N43" s="22"/>
      <c r="Q43" s="22"/>
      <c r="T43" s="22"/>
    </row>
    <row r="44" spans="2:20" thickBot="1" x14ac:dyDescent="0.3">
      <c r="N44" s="22"/>
      <c r="Q44" s="22"/>
      <c r="T44" s="22"/>
    </row>
    <row r="45" spans="2:20" thickBot="1" x14ac:dyDescent="0.3">
      <c r="N45" s="22"/>
      <c r="Q45" s="22"/>
      <c r="T45" s="22"/>
    </row>
    <row r="46" spans="2:20" thickBot="1" x14ac:dyDescent="0.3">
      <c r="N46" s="22"/>
      <c r="Q46" s="22"/>
      <c r="T46" s="22"/>
    </row>
    <row r="47" spans="2:20" thickBot="1" x14ac:dyDescent="0.3">
      <c r="N47" s="22"/>
      <c r="Q47" s="22"/>
      <c r="T47" s="22"/>
    </row>
    <row r="48" spans="2:20" thickBot="1" x14ac:dyDescent="0.3">
      <c r="N48" s="22"/>
      <c r="Q48" s="22"/>
      <c r="T48" s="22"/>
    </row>
    <row r="49" spans="14:20" thickBot="1" x14ac:dyDescent="0.3">
      <c r="N49" s="22"/>
      <c r="Q49" s="22"/>
      <c r="T49" s="22"/>
    </row>
    <row r="50" spans="14:20" thickBot="1" x14ac:dyDescent="0.3">
      <c r="N50" s="22"/>
      <c r="Q50" s="22"/>
      <c r="T50" s="22"/>
    </row>
    <row r="51" spans="14:20" thickBot="1" x14ac:dyDescent="0.3">
      <c r="N51" s="22"/>
      <c r="Q51" s="22"/>
      <c r="T51" s="22"/>
    </row>
    <row r="52" spans="14:20" thickBot="1" x14ac:dyDescent="0.3">
      <c r="N52" s="22"/>
      <c r="Q52" s="22"/>
      <c r="T52" s="22"/>
    </row>
    <row r="53" spans="14:20" thickBot="1" x14ac:dyDescent="0.3">
      <c r="N53" s="22"/>
      <c r="Q53" s="22"/>
      <c r="T53" s="22"/>
    </row>
    <row r="54" spans="14:20" thickBot="1" x14ac:dyDescent="0.3">
      <c r="N54" s="22"/>
      <c r="Q54" s="22"/>
      <c r="T54" s="22"/>
    </row>
    <row r="55" spans="14:20" thickBot="1" x14ac:dyDescent="0.3">
      <c r="N55" s="22"/>
      <c r="Q55" s="22"/>
      <c r="T55" s="22"/>
    </row>
    <row r="56" spans="14:20" thickBot="1" x14ac:dyDescent="0.3">
      <c r="N56" s="22"/>
      <c r="Q56" s="22"/>
      <c r="T56" s="22"/>
    </row>
    <row r="57" spans="14:20" thickBot="1" x14ac:dyDescent="0.3">
      <c r="N57" s="22"/>
      <c r="Q57" s="22"/>
      <c r="T57" s="22"/>
    </row>
    <row r="58" spans="14:20" thickBot="1" x14ac:dyDescent="0.3">
      <c r="N58" s="22"/>
      <c r="Q58" s="22"/>
      <c r="T58" s="22"/>
    </row>
    <row r="59" spans="14:20" thickBot="1" x14ac:dyDescent="0.3">
      <c r="N59" s="22"/>
      <c r="Q59" s="22"/>
      <c r="T59" s="22"/>
    </row>
    <row r="60" spans="14:20" thickBot="1" x14ac:dyDescent="0.3">
      <c r="N60" s="22"/>
      <c r="Q60" s="22"/>
      <c r="T60" s="22"/>
    </row>
    <row r="61" spans="14:20" thickBot="1" x14ac:dyDescent="0.3">
      <c r="N61" s="22"/>
      <c r="Q61" s="22"/>
      <c r="T61" s="22"/>
    </row>
    <row r="62" spans="14:20" thickBot="1" x14ac:dyDescent="0.3">
      <c r="N62" s="22"/>
      <c r="Q62" s="22"/>
      <c r="T62" s="22"/>
    </row>
    <row r="63" spans="14:20" thickBot="1" x14ac:dyDescent="0.3">
      <c r="N63" s="22"/>
      <c r="Q63" s="22"/>
      <c r="T63" s="22"/>
    </row>
    <row r="64" spans="14:20" thickBot="1" x14ac:dyDescent="0.3">
      <c r="N64" s="22"/>
      <c r="Q64" s="22"/>
      <c r="T64" s="22"/>
    </row>
    <row r="65" spans="14:20" thickBot="1" x14ac:dyDescent="0.3">
      <c r="N65" s="22"/>
      <c r="Q65" s="22"/>
      <c r="T65" s="22"/>
    </row>
    <row r="66" spans="14:20" thickBot="1" x14ac:dyDescent="0.3">
      <c r="N66" s="22"/>
      <c r="Q66" s="22"/>
      <c r="T66" s="22"/>
    </row>
    <row r="67" spans="14:20" thickBot="1" x14ac:dyDescent="0.3">
      <c r="N67" s="22"/>
      <c r="Q67" s="22"/>
      <c r="T67" s="22"/>
    </row>
    <row r="68" spans="14:20" thickBot="1" x14ac:dyDescent="0.3">
      <c r="N68" s="22"/>
      <c r="Q68" s="22"/>
      <c r="T68" s="22"/>
    </row>
    <row r="69" spans="14:20" thickBot="1" x14ac:dyDescent="0.3">
      <c r="N69" s="22"/>
      <c r="Q69" s="22"/>
      <c r="T69" s="22"/>
    </row>
    <row r="70" spans="14:20" thickBot="1" x14ac:dyDescent="0.3">
      <c r="N70" s="22"/>
      <c r="Q70" s="22"/>
      <c r="T70" s="22"/>
    </row>
    <row r="71" spans="14:20" thickBot="1" x14ac:dyDescent="0.3">
      <c r="N71" s="22"/>
      <c r="Q71" s="22"/>
      <c r="T71" s="22"/>
    </row>
    <row r="72" spans="14:20" thickBot="1" x14ac:dyDescent="0.3">
      <c r="N72" s="22"/>
      <c r="Q72" s="22"/>
      <c r="T72" s="22"/>
    </row>
    <row r="73" spans="14:20" thickBot="1" x14ac:dyDescent="0.3">
      <c r="N73" s="22"/>
      <c r="Q73" s="22"/>
      <c r="T73" s="22"/>
    </row>
    <row r="74" spans="14:20" thickBot="1" x14ac:dyDescent="0.3">
      <c r="N74" s="22"/>
      <c r="Q74" s="22"/>
      <c r="T74" s="22"/>
    </row>
    <row r="75" spans="14:20" thickBot="1" x14ac:dyDescent="0.3">
      <c r="N75" s="22"/>
      <c r="Q75" s="22"/>
      <c r="T75" s="22"/>
    </row>
    <row r="76" spans="14:20" thickBot="1" x14ac:dyDescent="0.3">
      <c r="N76" s="22"/>
      <c r="Q76" s="22"/>
      <c r="T76" s="22"/>
    </row>
    <row r="77" spans="14:20" thickBot="1" x14ac:dyDescent="0.3">
      <c r="N77" s="22"/>
      <c r="Q77" s="22"/>
      <c r="T77" s="22"/>
    </row>
    <row r="78" spans="14:20" thickBot="1" x14ac:dyDescent="0.3">
      <c r="N78" s="22"/>
      <c r="Q78" s="22"/>
      <c r="T78" s="22"/>
    </row>
    <row r="79" spans="14:20" thickBot="1" x14ac:dyDescent="0.3">
      <c r="N79" s="22"/>
      <c r="Q79" s="22"/>
      <c r="T79" s="22"/>
    </row>
    <row r="80" spans="14:20" thickBot="1" x14ac:dyDescent="0.3">
      <c r="N80" s="22"/>
      <c r="Q80" s="22"/>
      <c r="T80" s="22"/>
    </row>
    <row r="81" spans="14:20" thickBot="1" x14ac:dyDescent="0.3">
      <c r="N81" s="22"/>
      <c r="Q81" s="22"/>
      <c r="T81" s="22"/>
    </row>
    <row r="82" spans="14:20" thickBot="1" x14ac:dyDescent="0.3">
      <c r="N82" s="22"/>
      <c r="Q82" s="22"/>
      <c r="T82" s="22"/>
    </row>
    <row r="83" spans="14:20" thickBot="1" x14ac:dyDescent="0.3">
      <c r="N83" s="22"/>
      <c r="Q83" s="22"/>
      <c r="T83" s="22"/>
    </row>
    <row r="84" spans="14:20" thickBot="1" x14ac:dyDescent="0.3">
      <c r="N84" s="22"/>
      <c r="Q84" s="22"/>
      <c r="T84" s="22"/>
    </row>
    <row r="85" spans="14:20" thickBot="1" x14ac:dyDescent="0.3">
      <c r="N85" s="22"/>
      <c r="Q85" s="22"/>
      <c r="T85" s="22"/>
    </row>
    <row r="86" spans="14:20" thickBot="1" x14ac:dyDescent="0.3">
      <c r="N86" s="22"/>
      <c r="Q86" s="22"/>
      <c r="T86" s="22"/>
    </row>
    <row r="87" spans="14:20" thickBot="1" x14ac:dyDescent="0.3">
      <c r="N87" s="22"/>
      <c r="Q87" s="22"/>
      <c r="T87" s="22"/>
    </row>
    <row r="88" spans="14:20" thickBot="1" x14ac:dyDescent="0.3">
      <c r="N88" s="22"/>
      <c r="Q88" s="22"/>
      <c r="T88" s="22"/>
    </row>
    <row r="89" spans="14:20" thickBot="1" x14ac:dyDescent="0.3">
      <c r="N89" s="22"/>
      <c r="Q89" s="22"/>
      <c r="T89" s="22"/>
    </row>
    <row r="90" spans="14:20" thickBot="1" x14ac:dyDescent="0.3">
      <c r="N90" s="22"/>
      <c r="Q90" s="22"/>
      <c r="T90" s="22"/>
    </row>
    <row r="91" spans="14:20" thickBot="1" x14ac:dyDescent="0.3">
      <c r="N91" s="22"/>
      <c r="Q91" s="22"/>
      <c r="T91" s="22"/>
    </row>
    <row r="92" spans="14:20" thickBot="1" x14ac:dyDescent="0.3">
      <c r="N92" s="22"/>
      <c r="Q92" s="22"/>
      <c r="T92" s="22"/>
    </row>
    <row r="93" spans="14:20" thickBot="1" x14ac:dyDescent="0.3">
      <c r="N93" s="22"/>
      <c r="Q93" s="22"/>
      <c r="T93" s="22"/>
    </row>
    <row r="94" spans="14:20" thickBot="1" x14ac:dyDescent="0.3">
      <c r="N94" s="22"/>
      <c r="Q94" s="22"/>
      <c r="T94" s="22"/>
    </row>
    <row r="95" spans="14:20" thickBot="1" x14ac:dyDescent="0.3">
      <c r="N95" s="22"/>
      <c r="Q95" s="22"/>
      <c r="T95" s="22"/>
    </row>
    <row r="96" spans="14:20" thickBot="1" x14ac:dyDescent="0.3">
      <c r="N96" s="22"/>
      <c r="Q96" s="22"/>
      <c r="T96" s="22"/>
    </row>
    <row r="97" spans="14:20" thickBot="1" x14ac:dyDescent="0.3">
      <c r="N97" s="22"/>
      <c r="Q97" s="22"/>
      <c r="T97" s="22"/>
    </row>
    <row r="98" spans="14:20" thickBot="1" x14ac:dyDescent="0.3">
      <c r="N98" s="22"/>
      <c r="Q98" s="22"/>
      <c r="T98" s="22"/>
    </row>
    <row r="99" spans="14:20" thickBot="1" x14ac:dyDescent="0.3">
      <c r="N99" s="22"/>
      <c r="Q99" s="22"/>
      <c r="T99" s="22"/>
    </row>
    <row r="100" spans="14:20" thickBot="1" x14ac:dyDescent="0.3">
      <c r="N100" s="22"/>
      <c r="Q100" s="22"/>
      <c r="T100" s="22"/>
    </row>
    <row r="101" spans="14:20" thickBot="1" x14ac:dyDescent="0.3">
      <c r="N101" s="22"/>
      <c r="Q101" s="22"/>
      <c r="T101" s="22"/>
    </row>
    <row r="102" spans="14:20" thickBot="1" x14ac:dyDescent="0.3">
      <c r="N102" s="22"/>
      <c r="Q102" s="22"/>
      <c r="T102" s="22"/>
    </row>
    <row r="103" spans="14:20" thickBot="1" x14ac:dyDescent="0.3">
      <c r="N103" s="22"/>
      <c r="Q103" s="22"/>
      <c r="T103" s="22"/>
    </row>
    <row r="104" spans="14:20" thickBot="1" x14ac:dyDescent="0.3">
      <c r="N104" s="22"/>
      <c r="Q104" s="22"/>
      <c r="T104" s="22"/>
    </row>
    <row r="105" spans="14:20" thickBot="1" x14ac:dyDescent="0.3">
      <c r="N105" s="22"/>
      <c r="Q105" s="22"/>
      <c r="T105" s="22"/>
    </row>
    <row r="106" spans="14:20" thickBot="1" x14ac:dyDescent="0.3">
      <c r="N106" s="22"/>
      <c r="Q106" s="22"/>
      <c r="T106" s="22"/>
    </row>
    <row r="107" spans="14:20" thickBot="1" x14ac:dyDescent="0.3">
      <c r="N107" s="22"/>
      <c r="Q107" s="22"/>
      <c r="T107" s="22"/>
    </row>
    <row r="108" spans="14:20" thickBot="1" x14ac:dyDescent="0.3">
      <c r="N108" s="22"/>
      <c r="Q108" s="22"/>
      <c r="T108" s="22"/>
    </row>
    <row r="109" spans="14:20" thickBot="1" x14ac:dyDescent="0.3">
      <c r="N109" s="22"/>
      <c r="Q109" s="22"/>
      <c r="T109" s="22"/>
    </row>
    <row r="110" spans="14:20" thickBot="1" x14ac:dyDescent="0.3">
      <c r="N110" s="22"/>
      <c r="Q110" s="22"/>
      <c r="T110" s="22"/>
    </row>
    <row r="111" spans="14:20" thickBot="1" x14ac:dyDescent="0.3">
      <c r="N111" s="22"/>
      <c r="Q111" s="22"/>
      <c r="T111" s="22"/>
    </row>
    <row r="112" spans="14:20" thickBot="1" x14ac:dyDescent="0.3">
      <c r="N112" s="22"/>
      <c r="Q112" s="22"/>
      <c r="T112" s="22"/>
    </row>
    <row r="113" spans="14:20" thickBot="1" x14ac:dyDescent="0.3">
      <c r="N113" s="22"/>
      <c r="Q113" s="22"/>
      <c r="T113" s="22"/>
    </row>
    <row r="114" spans="14:20" thickBot="1" x14ac:dyDescent="0.3">
      <c r="N114" s="22"/>
      <c r="Q114" s="22"/>
      <c r="T114" s="22"/>
    </row>
    <row r="115" spans="14:20" thickBot="1" x14ac:dyDescent="0.3">
      <c r="N115" s="22"/>
      <c r="Q115" s="22"/>
      <c r="T115" s="22"/>
    </row>
    <row r="116" spans="14:20" thickBot="1" x14ac:dyDescent="0.3">
      <c r="N116" s="22"/>
      <c r="Q116" s="22"/>
      <c r="T116" s="22"/>
    </row>
    <row r="117" spans="14:20" thickBot="1" x14ac:dyDescent="0.3">
      <c r="N117" s="22"/>
      <c r="Q117" s="22"/>
      <c r="T117" s="22"/>
    </row>
    <row r="118" spans="14:20" thickBot="1" x14ac:dyDescent="0.3">
      <c r="N118" s="22"/>
      <c r="Q118" s="22"/>
      <c r="T118" s="22"/>
    </row>
    <row r="119" spans="14:20" thickBot="1" x14ac:dyDescent="0.3">
      <c r="N119" s="22"/>
      <c r="Q119" s="22"/>
      <c r="T119" s="22"/>
    </row>
    <row r="120" spans="14:20" thickBot="1" x14ac:dyDescent="0.3">
      <c r="N120" s="22"/>
      <c r="Q120" s="22"/>
      <c r="T120" s="22"/>
    </row>
    <row r="121" spans="14:20" thickBot="1" x14ac:dyDescent="0.3">
      <c r="N121" s="22"/>
      <c r="Q121" s="22"/>
      <c r="T121" s="22"/>
    </row>
    <row r="122" spans="14:20" thickBot="1" x14ac:dyDescent="0.3">
      <c r="N122" s="22"/>
      <c r="Q122" s="22"/>
      <c r="T122" s="22"/>
    </row>
    <row r="123" spans="14:20" thickBot="1" x14ac:dyDescent="0.3">
      <c r="N123" s="22"/>
      <c r="Q123" s="22"/>
      <c r="T123" s="22"/>
    </row>
    <row r="124" spans="14:20" thickBot="1" x14ac:dyDescent="0.3">
      <c r="N124" s="22"/>
      <c r="Q124" s="22"/>
      <c r="T124" s="22"/>
    </row>
    <row r="125" spans="14:20" thickBot="1" x14ac:dyDescent="0.3">
      <c r="N125" s="22"/>
      <c r="Q125" s="22"/>
      <c r="T125" s="22"/>
    </row>
    <row r="126" spans="14:20" thickBot="1" x14ac:dyDescent="0.3">
      <c r="N126" s="22"/>
      <c r="Q126" s="22"/>
      <c r="T126" s="22"/>
    </row>
    <row r="127" spans="14:20" thickBot="1" x14ac:dyDescent="0.3">
      <c r="N127" s="22"/>
      <c r="Q127" s="22"/>
      <c r="T127" s="22"/>
    </row>
    <row r="128" spans="14:20" thickBot="1" x14ac:dyDescent="0.3">
      <c r="N128" s="22"/>
      <c r="Q128" s="22"/>
      <c r="T128" s="22"/>
    </row>
    <row r="129" spans="14:20" thickBot="1" x14ac:dyDescent="0.3">
      <c r="N129" s="22"/>
      <c r="Q129" s="22"/>
      <c r="T129" s="22"/>
    </row>
    <row r="130" spans="14:20" thickBot="1" x14ac:dyDescent="0.3">
      <c r="N130" s="22"/>
      <c r="Q130" s="22"/>
      <c r="T130" s="22"/>
    </row>
    <row r="131" spans="14:20" thickBot="1" x14ac:dyDescent="0.3">
      <c r="N131" s="22"/>
      <c r="Q131" s="22"/>
      <c r="T131" s="22"/>
    </row>
    <row r="132" spans="14:20" thickBot="1" x14ac:dyDescent="0.3">
      <c r="N132" s="22"/>
      <c r="Q132" s="22"/>
      <c r="T132" s="22"/>
    </row>
    <row r="133" spans="14:20" thickBot="1" x14ac:dyDescent="0.3">
      <c r="N133" s="22"/>
      <c r="Q133" s="22"/>
      <c r="T133" s="22"/>
    </row>
    <row r="134" spans="14:20" thickBot="1" x14ac:dyDescent="0.3">
      <c r="N134" s="22"/>
      <c r="Q134" s="22"/>
      <c r="T134" s="22"/>
    </row>
    <row r="135" spans="14:20" thickBot="1" x14ac:dyDescent="0.3">
      <c r="N135" s="22"/>
      <c r="Q135" s="22"/>
      <c r="T135" s="22"/>
    </row>
    <row r="136" spans="14:20" thickBot="1" x14ac:dyDescent="0.3">
      <c r="N136" s="22"/>
      <c r="Q136" s="22"/>
      <c r="T136" s="22"/>
    </row>
    <row r="137" spans="14:20" thickBot="1" x14ac:dyDescent="0.3">
      <c r="N137" s="22"/>
      <c r="Q137" s="22"/>
      <c r="T137" s="22"/>
    </row>
    <row r="138" spans="14:20" thickBot="1" x14ac:dyDescent="0.3">
      <c r="N138" s="22"/>
      <c r="Q138" s="22"/>
      <c r="T138" s="22"/>
    </row>
    <row r="139" spans="14:20" thickBot="1" x14ac:dyDescent="0.3">
      <c r="N139" s="22"/>
      <c r="Q139" s="22"/>
      <c r="T139" s="22"/>
    </row>
    <row r="140" spans="14:20" thickBot="1" x14ac:dyDescent="0.3">
      <c r="N140" s="22"/>
      <c r="Q140" s="22"/>
      <c r="T140" s="22"/>
    </row>
    <row r="141" spans="14:20" thickBot="1" x14ac:dyDescent="0.3">
      <c r="N141" s="22"/>
      <c r="Q141" s="22"/>
      <c r="T141" s="22"/>
    </row>
    <row r="142" spans="14:20" thickBot="1" x14ac:dyDescent="0.3">
      <c r="N142" s="22"/>
      <c r="Q142" s="22"/>
      <c r="T142" s="22"/>
    </row>
    <row r="143" spans="14:20" thickBot="1" x14ac:dyDescent="0.3">
      <c r="N143" s="22"/>
      <c r="Q143" s="22"/>
      <c r="T143" s="22"/>
    </row>
    <row r="144" spans="14:20" thickBot="1" x14ac:dyDescent="0.3">
      <c r="N144" s="22"/>
      <c r="Q144" s="22"/>
      <c r="T144" s="22"/>
    </row>
    <row r="145" spans="14:20" thickBot="1" x14ac:dyDescent="0.3">
      <c r="N145" s="22"/>
      <c r="Q145" s="22"/>
      <c r="T145" s="22"/>
    </row>
    <row r="146" spans="14:20" thickBot="1" x14ac:dyDescent="0.3">
      <c r="N146" s="22"/>
      <c r="Q146" s="22"/>
      <c r="T146" s="22"/>
    </row>
    <row r="147" spans="14:20" thickBot="1" x14ac:dyDescent="0.3">
      <c r="N147" s="22"/>
      <c r="Q147" s="22"/>
      <c r="T147" s="22"/>
    </row>
    <row r="148" spans="14:20" thickBot="1" x14ac:dyDescent="0.3">
      <c r="N148" s="22"/>
      <c r="Q148" s="22"/>
      <c r="T148" s="22"/>
    </row>
    <row r="149" spans="14:20" thickBot="1" x14ac:dyDescent="0.3">
      <c r="N149" s="22"/>
      <c r="Q149" s="22"/>
      <c r="T149" s="22"/>
    </row>
    <row r="150" spans="14:20" thickBot="1" x14ac:dyDescent="0.3">
      <c r="N150" s="22"/>
      <c r="Q150" s="22"/>
      <c r="T150" s="22"/>
    </row>
    <row r="151" spans="14:20" thickBot="1" x14ac:dyDescent="0.3">
      <c r="N151" s="22"/>
      <c r="Q151" s="22"/>
      <c r="T151" s="22"/>
    </row>
    <row r="152" spans="14:20" thickBot="1" x14ac:dyDescent="0.3">
      <c r="N152" s="22"/>
      <c r="Q152" s="22"/>
      <c r="T152" s="22"/>
    </row>
    <row r="153" spans="14:20" thickBot="1" x14ac:dyDescent="0.3">
      <c r="N153" s="22"/>
      <c r="Q153" s="22"/>
      <c r="T153" s="22"/>
    </row>
    <row r="154" spans="14:20" thickBot="1" x14ac:dyDescent="0.3">
      <c r="N154" s="22"/>
      <c r="Q154" s="22"/>
      <c r="T154" s="22"/>
    </row>
    <row r="155" spans="14:20" thickBot="1" x14ac:dyDescent="0.3">
      <c r="N155" s="22"/>
      <c r="Q155" s="22"/>
      <c r="T155" s="22"/>
    </row>
    <row r="156" spans="14:20" thickBot="1" x14ac:dyDescent="0.3">
      <c r="N156" s="22"/>
      <c r="Q156" s="22"/>
      <c r="T156" s="22"/>
    </row>
    <row r="157" spans="14:20" thickBot="1" x14ac:dyDescent="0.3">
      <c r="N157" s="22"/>
      <c r="Q157" s="22"/>
      <c r="T157" s="22"/>
    </row>
    <row r="158" spans="14:20" thickBot="1" x14ac:dyDescent="0.3">
      <c r="N158" s="22"/>
      <c r="Q158" s="22"/>
      <c r="T158" s="22"/>
    </row>
    <row r="159" spans="14:20" thickBot="1" x14ac:dyDescent="0.3">
      <c r="N159" s="22"/>
      <c r="Q159" s="22"/>
      <c r="T159" s="22"/>
    </row>
    <row r="160" spans="14:20" thickBot="1" x14ac:dyDescent="0.3">
      <c r="N160" s="22"/>
      <c r="Q160" s="22"/>
      <c r="T160" s="22"/>
    </row>
    <row r="161" spans="14:20" thickBot="1" x14ac:dyDescent="0.3">
      <c r="N161" s="22"/>
      <c r="Q161" s="22"/>
      <c r="T161" s="22"/>
    </row>
    <row r="162" spans="14:20" thickBot="1" x14ac:dyDescent="0.3">
      <c r="N162" s="22"/>
      <c r="Q162" s="22"/>
      <c r="T162" s="22"/>
    </row>
    <row r="163" spans="14:20" thickBot="1" x14ac:dyDescent="0.3">
      <c r="N163" s="22"/>
      <c r="Q163" s="22"/>
      <c r="T163" s="22"/>
    </row>
    <row r="164" spans="14:20" thickBot="1" x14ac:dyDescent="0.3">
      <c r="N164" s="22"/>
      <c r="Q164" s="22"/>
      <c r="T164" s="22"/>
    </row>
    <row r="165" spans="14:20" thickBot="1" x14ac:dyDescent="0.3">
      <c r="N165" s="22"/>
      <c r="Q165" s="22"/>
      <c r="T165" s="22"/>
    </row>
    <row r="166" spans="14:20" thickBot="1" x14ac:dyDescent="0.3">
      <c r="N166" s="22"/>
      <c r="Q166" s="22"/>
      <c r="T166" s="22"/>
    </row>
    <row r="167" spans="14:20" thickBot="1" x14ac:dyDescent="0.3">
      <c r="N167" s="22"/>
      <c r="Q167" s="22"/>
      <c r="T167" s="22"/>
    </row>
    <row r="168" spans="14:20" thickBot="1" x14ac:dyDescent="0.3">
      <c r="N168" s="22"/>
      <c r="Q168" s="22"/>
      <c r="T168" s="22"/>
    </row>
    <row r="169" spans="14:20" thickBot="1" x14ac:dyDescent="0.3">
      <c r="N169" s="22"/>
      <c r="Q169" s="22"/>
      <c r="T169" s="22"/>
    </row>
    <row r="170" spans="14:20" thickBot="1" x14ac:dyDescent="0.3">
      <c r="N170" s="22"/>
      <c r="Q170" s="22"/>
      <c r="T170" s="22"/>
    </row>
    <row r="171" spans="14:20" thickBot="1" x14ac:dyDescent="0.3">
      <c r="N171" s="22"/>
      <c r="Q171" s="22"/>
      <c r="T171" s="22"/>
    </row>
    <row r="172" spans="14:20" thickBot="1" x14ac:dyDescent="0.3">
      <c r="N172" s="22"/>
      <c r="Q172" s="22"/>
      <c r="T172" s="22"/>
    </row>
    <row r="173" spans="14:20" thickBot="1" x14ac:dyDescent="0.3">
      <c r="N173" s="22"/>
      <c r="Q173" s="22"/>
      <c r="T173" s="22"/>
    </row>
    <row r="174" spans="14:20" thickBot="1" x14ac:dyDescent="0.3">
      <c r="N174" s="22"/>
      <c r="Q174" s="22"/>
      <c r="T174" s="22"/>
    </row>
    <row r="175" spans="14:20" thickBot="1" x14ac:dyDescent="0.3">
      <c r="N175" s="22"/>
      <c r="Q175" s="22"/>
      <c r="T175" s="22"/>
    </row>
    <row r="176" spans="14:20" thickBot="1" x14ac:dyDescent="0.3">
      <c r="N176" s="22"/>
      <c r="Q176" s="22"/>
      <c r="T176" s="22"/>
    </row>
    <row r="177" spans="14:20" thickBot="1" x14ac:dyDescent="0.3">
      <c r="N177" s="22"/>
      <c r="Q177" s="22"/>
      <c r="T177" s="22"/>
    </row>
    <row r="178" spans="14:20" thickBot="1" x14ac:dyDescent="0.3">
      <c r="N178" s="22"/>
      <c r="Q178" s="22"/>
      <c r="T178" s="22"/>
    </row>
    <row r="179" spans="14:20" thickBot="1" x14ac:dyDescent="0.3">
      <c r="N179" s="22"/>
      <c r="Q179" s="22"/>
      <c r="T179" s="22"/>
    </row>
    <row r="180" spans="14:20" thickBot="1" x14ac:dyDescent="0.3">
      <c r="N180" s="22"/>
      <c r="Q180" s="22"/>
      <c r="T180" s="22"/>
    </row>
    <row r="181" spans="14:20" thickBot="1" x14ac:dyDescent="0.3">
      <c r="N181" s="22"/>
      <c r="Q181" s="22"/>
      <c r="T181" s="22"/>
    </row>
    <row r="182" spans="14:20" thickBot="1" x14ac:dyDescent="0.3">
      <c r="N182" s="22"/>
      <c r="Q182" s="22"/>
      <c r="T182" s="22"/>
    </row>
    <row r="183" spans="14:20" thickBot="1" x14ac:dyDescent="0.3">
      <c r="N183" s="22"/>
      <c r="Q183" s="22"/>
      <c r="T183" s="22"/>
    </row>
    <row r="184" spans="14:20" thickBot="1" x14ac:dyDescent="0.3">
      <c r="N184" s="22"/>
      <c r="Q184" s="22"/>
      <c r="T184" s="22"/>
    </row>
    <row r="185" spans="14:20" thickBot="1" x14ac:dyDescent="0.3">
      <c r="N185" s="22"/>
      <c r="Q185" s="22"/>
      <c r="T185" s="22"/>
    </row>
    <row r="186" spans="14:20" thickBot="1" x14ac:dyDescent="0.3">
      <c r="N186" s="22"/>
      <c r="Q186" s="22"/>
      <c r="T186" s="22"/>
    </row>
    <row r="187" spans="14:20" thickBot="1" x14ac:dyDescent="0.3">
      <c r="N187" s="22"/>
      <c r="Q187" s="22"/>
      <c r="T187" s="22"/>
    </row>
    <row r="188" spans="14:20" thickBot="1" x14ac:dyDescent="0.3">
      <c r="N188" s="22"/>
      <c r="Q188" s="22"/>
      <c r="T188" s="22"/>
    </row>
    <row r="189" spans="14:20" thickBot="1" x14ac:dyDescent="0.3">
      <c r="N189" s="22"/>
      <c r="Q189" s="22"/>
      <c r="T189" s="22"/>
    </row>
    <row r="190" spans="14:20" thickBot="1" x14ac:dyDescent="0.3">
      <c r="N190" s="22"/>
      <c r="Q190" s="22"/>
      <c r="T190" s="22"/>
    </row>
    <row r="191" spans="14:20" thickBot="1" x14ac:dyDescent="0.3">
      <c r="N191" s="22"/>
      <c r="Q191" s="22"/>
      <c r="T191" s="22"/>
    </row>
    <row r="192" spans="14:20" thickBot="1" x14ac:dyDescent="0.3">
      <c r="N192" s="22"/>
      <c r="Q192" s="22"/>
      <c r="T192" s="22"/>
    </row>
    <row r="193" spans="14:20" thickBot="1" x14ac:dyDescent="0.3">
      <c r="N193" s="22"/>
      <c r="Q193" s="22"/>
      <c r="T193" s="22"/>
    </row>
    <row r="194" spans="14:20" thickBot="1" x14ac:dyDescent="0.3">
      <c r="N194" s="22"/>
      <c r="Q194" s="22"/>
      <c r="T194" s="22"/>
    </row>
    <row r="195" spans="14:20" thickBot="1" x14ac:dyDescent="0.3">
      <c r="N195" s="22"/>
      <c r="Q195" s="22"/>
      <c r="T195" s="22"/>
    </row>
    <row r="196" spans="14:20" thickBot="1" x14ac:dyDescent="0.3">
      <c r="N196" s="22"/>
      <c r="Q196" s="22"/>
      <c r="T196" s="22"/>
    </row>
    <row r="197" spans="14:20" thickBot="1" x14ac:dyDescent="0.3">
      <c r="N197" s="22"/>
      <c r="Q197" s="22"/>
      <c r="T197" s="22"/>
    </row>
    <row r="198" spans="14:20" thickBot="1" x14ac:dyDescent="0.3">
      <c r="N198" s="22"/>
      <c r="Q198" s="22"/>
      <c r="T198" s="22"/>
    </row>
    <row r="199" spans="14:20" thickBot="1" x14ac:dyDescent="0.3">
      <c r="N199" s="22"/>
      <c r="Q199" s="22"/>
      <c r="T199" s="22"/>
    </row>
    <row r="200" spans="14:20" thickBot="1" x14ac:dyDescent="0.3">
      <c r="N200" s="22"/>
      <c r="Q200" s="22"/>
      <c r="T200" s="22"/>
    </row>
    <row r="201" spans="14:20" thickBot="1" x14ac:dyDescent="0.3">
      <c r="N201" s="22"/>
      <c r="Q201" s="22"/>
      <c r="T201" s="22"/>
    </row>
    <row r="202" spans="14:20" thickBot="1" x14ac:dyDescent="0.3">
      <c r="N202" s="22"/>
      <c r="Q202" s="22"/>
      <c r="T202" s="22"/>
    </row>
    <row r="203" spans="14:20" thickBot="1" x14ac:dyDescent="0.3">
      <c r="N203" s="22"/>
      <c r="Q203" s="22"/>
      <c r="T203" s="22"/>
    </row>
    <row r="204" spans="14:20" thickBot="1" x14ac:dyDescent="0.3">
      <c r="N204" s="22"/>
      <c r="Q204" s="22"/>
      <c r="T204" s="22"/>
    </row>
    <row r="205" spans="14:20" thickBot="1" x14ac:dyDescent="0.3">
      <c r="N205" s="22"/>
      <c r="Q205" s="22"/>
      <c r="T205" s="22"/>
    </row>
    <row r="206" spans="14:20" thickBot="1" x14ac:dyDescent="0.3">
      <c r="N206" s="22"/>
      <c r="Q206" s="22"/>
      <c r="T206" s="22"/>
    </row>
    <row r="207" spans="14:20" thickBot="1" x14ac:dyDescent="0.3">
      <c r="N207" s="22"/>
      <c r="Q207" s="22"/>
      <c r="T207" s="22"/>
    </row>
    <row r="208" spans="14:20" thickBot="1" x14ac:dyDescent="0.3">
      <c r="N208" s="22"/>
      <c r="Q208" s="22"/>
      <c r="T208" s="22"/>
    </row>
    <row r="209" spans="14:20" thickBot="1" x14ac:dyDescent="0.3">
      <c r="N209" s="22"/>
      <c r="Q209" s="22"/>
      <c r="T209" s="22"/>
    </row>
    <row r="210" spans="14:20" thickBot="1" x14ac:dyDescent="0.3">
      <c r="N210" s="22"/>
      <c r="Q210" s="22"/>
      <c r="T210" s="22"/>
    </row>
    <row r="211" spans="14:20" thickBot="1" x14ac:dyDescent="0.3">
      <c r="N211" s="22"/>
      <c r="Q211" s="22"/>
      <c r="T211" s="22"/>
    </row>
    <row r="212" spans="14:20" thickBot="1" x14ac:dyDescent="0.3">
      <c r="N212" s="22"/>
      <c r="Q212" s="22"/>
      <c r="T212" s="22"/>
    </row>
    <row r="213" spans="14:20" thickBot="1" x14ac:dyDescent="0.3">
      <c r="N213" s="22"/>
      <c r="Q213" s="22"/>
      <c r="T213" s="22"/>
    </row>
    <row r="214" spans="14:20" thickBot="1" x14ac:dyDescent="0.3">
      <c r="N214" s="22"/>
      <c r="Q214" s="22"/>
      <c r="T214" s="22"/>
    </row>
    <row r="215" spans="14:20" thickBot="1" x14ac:dyDescent="0.3">
      <c r="N215" s="22"/>
      <c r="Q215" s="22"/>
      <c r="T215" s="22"/>
    </row>
    <row r="216" spans="14:20" thickBot="1" x14ac:dyDescent="0.3">
      <c r="N216" s="22"/>
      <c r="Q216" s="22"/>
      <c r="T216" s="22"/>
    </row>
    <row r="217" spans="14:20" thickBot="1" x14ac:dyDescent="0.3">
      <c r="N217" s="22"/>
      <c r="Q217" s="22"/>
      <c r="T217" s="22"/>
    </row>
    <row r="218" spans="14:20" thickBot="1" x14ac:dyDescent="0.3">
      <c r="N218" s="22"/>
      <c r="Q218" s="22"/>
      <c r="T218" s="22"/>
    </row>
    <row r="219" spans="14:20" thickBot="1" x14ac:dyDescent="0.3">
      <c r="N219" s="22"/>
      <c r="Q219" s="22"/>
      <c r="T219" s="22"/>
    </row>
    <row r="220" spans="14:20" thickBot="1" x14ac:dyDescent="0.3">
      <c r="N220" s="22"/>
      <c r="Q220" s="22"/>
      <c r="T220" s="22"/>
    </row>
    <row r="221" spans="14:20" thickBot="1" x14ac:dyDescent="0.3">
      <c r="N221" s="22"/>
      <c r="Q221" s="22"/>
      <c r="T221" s="22"/>
    </row>
    <row r="222" spans="14:20" thickBot="1" x14ac:dyDescent="0.3">
      <c r="N222" s="22"/>
      <c r="Q222" s="22"/>
      <c r="T222" s="22"/>
    </row>
    <row r="223" spans="14:20" thickBot="1" x14ac:dyDescent="0.3">
      <c r="N223" s="22"/>
      <c r="Q223" s="22"/>
      <c r="T223" s="22"/>
    </row>
    <row r="224" spans="14:20" thickBot="1" x14ac:dyDescent="0.3">
      <c r="N224" s="22"/>
      <c r="Q224" s="22"/>
      <c r="T224" s="22"/>
    </row>
    <row r="225" spans="14:20" thickBot="1" x14ac:dyDescent="0.3">
      <c r="N225" s="22"/>
      <c r="Q225" s="22"/>
      <c r="T225" s="22"/>
    </row>
    <row r="226" spans="14:20" thickBot="1" x14ac:dyDescent="0.3">
      <c r="N226" s="22"/>
      <c r="Q226" s="22"/>
      <c r="T226" s="22"/>
    </row>
    <row r="227" spans="14:20" thickBot="1" x14ac:dyDescent="0.3">
      <c r="N227" s="22"/>
      <c r="Q227" s="22"/>
      <c r="T227" s="22"/>
    </row>
    <row r="228" spans="14:20" thickBot="1" x14ac:dyDescent="0.3">
      <c r="N228" s="22"/>
      <c r="Q228" s="22"/>
      <c r="T228" s="22"/>
    </row>
    <row r="229" spans="14:20" thickBot="1" x14ac:dyDescent="0.3">
      <c r="N229" s="22"/>
      <c r="Q229" s="22"/>
      <c r="T229" s="22"/>
    </row>
    <row r="230" spans="14:20" thickBot="1" x14ac:dyDescent="0.3">
      <c r="N230" s="22"/>
      <c r="Q230" s="22"/>
      <c r="T230" s="22"/>
    </row>
    <row r="231" spans="14:20" thickBot="1" x14ac:dyDescent="0.3">
      <c r="N231" s="22"/>
      <c r="Q231" s="22"/>
      <c r="T231" s="22"/>
    </row>
    <row r="232" spans="14:20" thickBot="1" x14ac:dyDescent="0.3">
      <c r="N232" s="22"/>
      <c r="Q232" s="22"/>
      <c r="T232" s="22"/>
    </row>
    <row r="233" spans="14:20" thickBot="1" x14ac:dyDescent="0.3">
      <c r="N233" s="22"/>
      <c r="Q233" s="22"/>
      <c r="T233" s="22"/>
    </row>
    <row r="234" spans="14:20" thickBot="1" x14ac:dyDescent="0.3">
      <c r="N234" s="22"/>
      <c r="Q234" s="22"/>
      <c r="T234" s="22"/>
    </row>
    <row r="235" spans="14:20" thickBot="1" x14ac:dyDescent="0.3">
      <c r="N235" s="22"/>
      <c r="Q235" s="22"/>
      <c r="T235" s="22"/>
    </row>
    <row r="236" spans="14:20" thickBot="1" x14ac:dyDescent="0.3">
      <c r="N236" s="22"/>
      <c r="Q236" s="22"/>
      <c r="T236" s="22"/>
    </row>
    <row r="237" spans="14:20" thickBot="1" x14ac:dyDescent="0.3">
      <c r="N237" s="22"/>
      <c r="Q237" s="22"/>
      <c r="T237" s="22"/>
    </row>
    <row r="238" spans="14:20" thickBot="1" x14ac:dyDescent="0.3">
      <c r="N238" s="22"/>
      <c r="Q238" s="22"/>
      <c r="T238" s="22"/>
    </row>
    <row r="239" spans="14:20" thickBot="1" x14ac:dyDescent="0.3">
      <c r="N239" s="22"/>
      <c r="Q239" s="22"/>
      <c r="T239" s="22"/>
    </row>
    <row r="240" spans="14:20" thickBot="1" x14ac:dyDescent="0.3">
      <c r="N240" s="22"/>
      <c r="Q240" s="22"/>
      <c r="T240" s="22"/>
    </row>
    <row r="241" spans="14:20" thickBot="1" x14ac:dyDescent="0.3">
      <c r="N241" s="22"/>
      <c r="Q241" s="22"/>
      <c r="T241" s="22"/>
    </row>
    <row r="242" spans="14:20" thickBot="1" x14ac:dyDescent="0.3">
      <c r="N242" s="22"/>
      <c r="Q242" s="22"/>
      <c r="T242" s="22"/>
    </row>
    <row r="243" spans="14:20" thickBot="1" x14ac:dyDescent="0.3">
      <c r="N243" s="22"/>
      <c r="Q243" s="22"/>
      <c r="T243" s="22"/>
    </row>
    <row r="244" spans="14:20" thickBot="1" x14ac:dyDescent="0.3">
      <c r="N244" s="22"/>
      <c r="Q244" s="22"/>
      <c r="T244" s="22"/>
    </row>
    <row r="245" spans="14:20" thickBot="1" x14ac:dyDescent="0.3">
      <c r="N245" s="22"/>
      <c r="Q245" s="22"/>
      <c r="T245" s="22"/>
    </row>
    <row r="246" spans="14:20" thickBot="1" x14ac:dyDescent="0.3">
      <c r="N246" s="22"/>
      <c r="Q246" s="22"/>
      <c r="T246" s="22"/>
    </row>
    <row r="247" spans="14:20" thickBot="1" x14ac:dyDescent="0.3">
      <c r="N247" s="22"/>
      <c r="Q247" s="22"/>
      <c r="T247" s="22"/>
    </row>
    <row r="248" spans="14:20" thickBot="1" x14ac:dyDescent="0.3">
      <c r="N248" s="22"/>
      <c r="Q248" s="22"/>
      <c r="T248" s="22"/>
    </row>
    <row r="249" spans="14:20" thickBot="1" x14ac:dyDescent="0.3">
      <c r="N249" s="22"/>
      <c r="Q249" s="22"/>
      <c r="T249" s="22"/>
    </row>
    <row r="250" spans="14:20" thickBot="1" x14ac:dyDescent="0.3">
      <c r="N250" s="22"/>
      <c r="Q250" s="22"/>
      <c r="T250" s="22"/>
    </row>
    <row r="251" spans="14:20" thickBot="1" x14ac:dyDescent="0.3">
      <c r="N251" s="22"/>
      <c r="Q251" s="22"/>
      <c r="T251" s="22"/>
    </row>
    <row r="252" spans="14:20" thickBot="1" x14ac:dyDescent="0.3">
      <c r="N252" s="22"/>
      <c r="Q252" s="22"/>
      <c r="T252" s="22"/>
    </row>
    <row r="253" spans="14:20" thickBot="1" x14ac:dyDescent="0.3">
      <c r="N253" s="22"/>
      <c r="Q253" s="22"/>
      <c r="T253" s="22"/>
    </row>
    <row r="254" spans="14:20" thickBot="1" x14ac:dyDescent="0.3">
      <c r="N254" s="22"/>
      <c r="Q254" s="22"/>
      <c r="T254" s="22"/>
    </row>
    <row r="255" spans="14:20" thickBot="1" x14ac:dyDescent="0.3">
      <c r="N255" s="22"/>
      <c r="Q255" s="22"/>
      <c r="T255" s="22"/>
    </row>
    <row r="256" spans="14:20" thickBot="1" x14ac:dyDescent="0.3">
      <c r="N256" s="22"/>
      <c r="Q256" s="22"/>
      <c r="T256" s="22"/>
    </row>
    <row r="257" spans="14:20" thickBot="1" x14ac:dyDescent="0.3">
      <c r="N257" s="22"/>
      <c r="Q257" s="22"/>
      <c r="T257" s="22"/>
    </row>
    <row r="258" spans="14:20" thickBot="1" x14ac:dyDescent="0.3">
      <c r="N258" s="22"/>
      <c r="Q258" s="22"/>
      <c r="T258" s="22"/>
    </row>
    <row r="259" spans="14:20" thickBot="1" x14ac:dyDescent="0.3">
      <c r="N259" s="22"/>
      <c r="Q259" s="22"/>
      <c r="T259" s="22"/>
    </row>
    <row r="260" spans="14:20" thickBot="1" x14ac:dyDescent="0.3">
      <c r="N260" s="22"/>
      <c r="Q260" s="22"/>
      <c r="T260" s="22"/>
    </row>
    <row r="261" spans="14:20" thickBot="1" x14ac:dyDescent="0.3">
      <c r="N261" s="22"/>
      <c r="Q261" s="22"/>
      <c r="T261" s="22"/>
    </row>
    <row r="262" spans="14:20" thickBot="1" x14ac:dyDescent="0.3">
      <c r="N262" s="22"/>
      <c r="Q262" s="22"/>
      <c r="T262" s="22"/>
    </row>
    <row r="263" spans="14:20" thickBot="1" x14ac:dyDescent="0.3">
      <c r="N263" s="22"/>
      <c r="Q263" s="22"/>
      <c r="T263" s="22"/>
    </row>
    <row r="264" spans="14:20" thickBot="1" x14ac:dyDescent="0.3">
      <c r="N264" s="22"/>
      <c r="Q264" s="22"/>
      <c r="T264" s="22"/>
    </row>
    <row r="265" spans="14:20" thickBot="1" x14ac:dyDescent="0.3">
      <c r="N265" s="22"/>
      <c r="Q265" s="22"/>
      <c r="T265" s="22"/>
    </row>
    <row r="266" spans="14:20" thickBot="1" x14ac:dyDescent="0.3">
      <c r="N266" s="22"/>
      <c r="Q266" s="22"/>
      <c r="T266" s="22"/>
    </row>
    <row r="267" spans="14:20" thickBot="1" x14ac:dyDescent="0.3">
      <c r="N267" s="22"/>
      <c r="Q267" s="22"/>
      <c r="T267" s="22"/>
    </row>
    <row r="268" spans="14:20" thickBot="1" x14ac:dyDescent="0.3">
      <c r="N268" s="22"/>
      <c r="Q268" s="22"/>
      <c r="T268" s="22"/>
    </row>
    <row r="269" spans="14:20" thickBot="1" x14ac:dyDescent="0.3">
      <c r="N269" s="22"/>
      <c r="Q269" s="22"/>
      <c r="T269" s="22"/>
    </row>
    <row r="270" spans="14:20" thickBot="1" x14ac:dyDescent="0.3">
      <c r="N270" s="22"/>
      <c r="Q270" s="22"/>
      <c r="T270" s="22"/>
    </row>
    <row r="271" spans="14:20" thickBot="1" x14ac:dyDescent="0.3">
      <c r="N271" s="22"/>
      <c r="Q271" s="22"/>
      <c r="T271" s="22"/>
    </row>
    <row r="272" spans="14:20" thickBot="1" x14ac:dyDescent="0.3">
      <c r="N272" s="22"/>
      <c r="Q272" s="22"/>
      <c r="T272" s="22"/>
    </row>
    <row r="273" spans="14:20" thickBot="1" x14ac:dyDescent="0.3">
      <c r="N273" s="22"/>
      <c r="Q273" s="22"/>
      <c r="T273" s="22"/>
    </row>
    <row r="274" spans="14:20" thickBot="1" x14ac:dyDescent="0.3">
      <c r="N274" s="22"/>
      <c r="Q274" s="22"/>
      <c r="T274" s="22"/>
    </row>
    <row r="275" spans="14:20" thickBot="1" x14ac:dyDescent="0.3">
      <c r="N275" s="22"/>
      <c r="Q275" s="22"/>
      <c r="T275" s="22"/>
    </row>
    <row r="276" spans="14:20" thickBot="1" x14ac:dyDescent="0.3">
      <c r="N276" s="22"/>
      <c r="Q276" s="22"/>
      <c r="T276" s="22"/>
    </row>
    <row r="277" spans="14:20" thickBot="1" x14ac:dyDescent="0.3">
      <c r="N277" s="22"/>
      <c r="Q277" s="22"/>
      <c r="T277" s="22"/>
    </row>
    <row r="278" spans="14:20" thickBot="1" x14ac:dyDescent="0.3">
      <c r="N278" s="22"/>
      <c r="Q278" s="22"/>
      <c r="T278" s="22"/>
    </row>
    <row r="279" spans="14:20" thickBot="1" x14ac:dyDescent="0.3">
      <c r="N279" s="22"/>
      <c r="Q279" s="22"/>
      <c r="T279" s="22"/>
    </row>
    <row r="280" spans="14:20" thickBot="1" x14ac:dyDescent="0.3">
      <c r="N280" s="22"/>
      <c r="Q280" s="22"/>
      <c r="T280" s="22"/>
    </row>
    <row r="281" spans="14:20" thickBot="1" x14ac:dyDescent="0.3">
      <c r="N281" s="22"/>
      <c r="Q281" s="22"/>
      <c r="T281" s="22"/>
    </row>
    <row r="282" spans="14:20" thickBot="1" x14ac:dyDescent="0.3">
      <c r="N282" s="22"/>
      <c r="Q282" s="22"/>
      <c r="T282" s="22"/>
    </row>
    <row r="283" spans="14:20" thickBot="1" x14ac:dyDescent="0.3">
      <c r="N283" s="22"/>
      <c r="Q283" s="22"/>
      <c r="T283" s="22"/>
    </row>
    <row r="284" spans="14:20" thickBot="1" x14ac:dyDescent="0.3">
      <c r="N284" s="22"/>
      <c r="Q284" s="22"/>
      <c r="T284" s="22"/>
    </row>
    <row r="285" spans="14:20" thickBot="1" x14ac:dyDescent="0.3">
      <c r="N285" s="22"/>
      <c r="Q285" s="22"/>
      <c r="T285" s="22"/>
    </row>
    <row r="286" spans="14:20" thickBot="1" x14ac:dyDescent="0.3">
      <c r="N286" s="22"/>
      <c r="Q286" s="22"/>
      <c r="T286" s="22"/>
    </row>
    <row r="287" spans="14:20" thickBot="1" x14ac:dyDescent="0.3">
      <c r="N287" s="22"/>
      <c r="Q287" s="22"/>
      <c r="T287" s="22"/>
    </row>
    <row r="288" spans="14:20" thickBot="1" x14ac:dyDescent="0.3">
      <c r="N288" s="22"/>
      <c r="Q288" s="22"/>
      <c r="T288" s="22"/>
    </row>
    <row r="289" spans="14:20" thickBot="1" x14ac:dyDescent="0.3">
      <c r="N289" s="22"/>
      <c r="Q289" s="22"/>
      <c r="T289" s="22"/>
    </row>
    <row r="290" spans="14:20" thickBot="1" x14ac:dyDescent="0.3">
      <c r="N290" s="22"/>
      <c r="Q290" s="22"/>
      <c r="T290" s="22"/>
    </row>
    <row r="291" spans="14:20" thickBot="1" x14ac:dyDescent="0.3">
      <c r="N291" s="22"/>
      <c r="Q291" s="22"/>
      <c r="T291" s="22"/>
    </row>
    <row r="292" spans="14:20" thickBot="1" x14ac:dyDescent="0.3">
      <c r="N292" s="22"/>
      <c r="Q292" s="22"/>
      <c r="T292" s="22"/>
    </row>
    <row r="293" spans="14:20" thickBot="1" x14ac:dyDescent="0.3">
      <c r="N293" s="22"/>
      <c r="Q293" s="22"/>
      <c r="T293" s="22"/>
    </row>
    <row r="294" spans="14:20" thickBot="1" x14ac:dyDescent="0.3">
      <c r="N294" s="22"/>
      <c r="Q294" s="22"/>
      <c r="T294" s="22"/>
    </row>
    <row r="295" spans="14:20" thickBot="1" x14ac:dyDescent="0.3">
      <c r="N295" s="22"/>
      <c r="Q295" s="22"/>
      <c r="T295" s="22"/>
    </row>
    <row r="296" spans="14:20" thickBot="1" x14ac:dyDescent="0.3">
      <c r="N296" s="22"/>
      <c r="Q296" s="22"/>
      <c r="T296" s="22"/>
    </row>
    <row r="297" spans="14:20" thickBot="1" x14ac:dyDescent="0.3">
      <c r="N297" s="22"/>
      <c r="Q297" s="22"/>
      <c r="T297" s="22"/>
    </row>
    <row r="298" spans="14:20" thickBot="1" x14ac:dyDescent="0.3">
      <c r="N298" s="22"/>
      <c r="Q298" s="22"/>
      <c r="T298" s="22"/>
    </row>
    <row r="299" spans="14:20" thickBot="1" x14ac:dyDescent="0.3">
      <c r="N299" s="22"/>
      <c r="Q299" s="22"/>
      <c r="T299" s="22"/>
    </row>
    <row r="300" spans="14:20" thickBot="1" x14ac:dyDescent="0.3">
      <c r="N300" s="22"/>
      <c r="Q300" s="22"/>
      <c r="T300" s="22"/>
    </row>
    <row r="301" spans="14:20" thickBot="1" x14ac:dyDescent="0.3">
      <c r="N301" s="22"/>
      <c r="Q301" s="22"/>
      <c r="T301" s="22"/>
    </row>
    <row r="302" spans="14:20" thickBot="1" x14ac:dyDescent="0.3">
      <c r="N302" s="22"/>
      <c r="Q302" s="22"/>
      <c r="T302" s="22"/>
    </row>
    <row r="303" spans="14:20" thickBot="1" x14ac:dyDescent="0.3">
      <c r="N303" s="22"/>
      <c r="Q303" s="22"/>
      <c r="T303" s="22"/>
    </row>
    <row r="304" spans="14:20" thickBot="1" x14ac:dyDescent="0.3">
      <c r="N304" s="22"/>
      <c r="Q304" s="22"/>
      <c r="T304" s="22"/>
    </row>
    <row r="305" spans="14:20" thickBot="1" x14ac:dyDescent="0.3">
      <c r="N305" s="22"/>
      <c r="Q305" s="22"/>
      <c r="T305" s="22"/>
    </row>
    <row r="306" spans="14:20" thickBot="1" x14ac:dyDescent="0.3">
      <c r="N306" s="22"/>
      <c r="Q306" s="22"/>
      <c r="T306" s="22"/>
    </row>
    <row r="307" spans="14:20" thickBot="1" x14ac:dyDescent="0.3">
      <c r="N307" s="22"/>
      <c r="Q307" s="22"/>
      <c r="T307" s="22"/>
    </row>
    <row r="308" spans="14:20" thickBot="1" x14ac:dyDescent="0.3">
      <c r="N308" s="22"/>
      <c r="Q308" s="22"/>
      <c r="T308" s="22"/>
    </row>
    <row r="309" spans="14:20" thickBot="1" x14ac:dyDescent="0.3">
      <c r="N309" s="22"/>
      <c r="Q309" s="22"/>
      <c r="T309" s="22"/>
    </row>
    <row r="310" spans="14:20" thickBot="1" x14ac:dyDescent="0.3">
      <c r="N310" s="22"/>
      <c r="Q310" s="22"/>
      <c r="T310" s="22"/>
    </row>
    <row r="311" spans="14:20" thickBot="1" x14ac:dyDescent="0.3">
      <c r="N311" s="22"/>
      <c r="Q311" s="22"/>
      <c r="T311" s="22"/>
    </row>
    <row r="312" spans="14:20" thickBot="1" x14ac:dyDescent="0.3">
      <c r="N312" s="22"/>
      <c r="Q312" s="22"/>
      <c r="T312" s="22"/>
    </row>
    <row r="313" spans="14:20" thickBot="1" x14ac:dyDescent="0.3">
      <c r="N313" s="22"/>
      <c r="Q313" s="22"/>
      <c r="T313" s="22"/>
    </row>
    <row r="314" spans="14:20" thickBot="1" x14ac:dyDescent="0.3">
      <c r="N314" s="22"/>
      <c r="Q314" s="22"/>
      <c r="T314" s="22"/>
    </row>
    <row r="315" spans="14:20" thickBot="1" x14ac:dyDescent="0.3">
      <c r="N315" s="22"/>
      <c r="Q315" s="22"/>
      <c r="T315" s="22"/>
    </row>
    <row r="316" spans="14:20" thickBot="1" x14ac:dyDescent="0.3">
      <c r="N316" s="22"/>
      <c r="Q316" s="22"/>
      <c r="T316" s="22"/>
    </row>
    <row r="317" spans="14:20" thickBot="1" x14ac:dyDescent="0.3">
      <c r="N317" s="22"/>
      <c r="Q317" s="22"/>
      <c r="T317" s="22"/>
    </row>
    <row r="318" spans="14:20" thickBot="1" x14ac:dyDescent="0.3">
      <c r="N318" s="22"/>
      <c r="Q318" s="22"/>
      <c r="T318" s="22"/>
    </row>
    <row r="319" spans="14:20" thickBot="1" x14ac:dyDescent="0.3">
      <c r="N319" s="22"/>
      <c r="Q319" s="22"/>
      <c r="T319" s="22"/>
    </row>
    <row r="320" spans="14:20" thickBot="1" x14ac:dyDescent="0.3">
      <c r="N320" s="22"/>
      <c r="Q320" s="22"/>
      <c r="T320" s="22"/>
    </row>
    <row r="321" spans="14:20" thickBot="1" x14ac:dyDescent="0.3">
      <c r="N321" s="22"/>
      <c r="Q321" s="22"/>
      <c r="T321" s="22"/>
    </row>
    <row r="322" spans="14:20" thickBot="1" x14ac:dyDescent="0.3">
      <c r="N322" s="22"/>
      <c r="Q322" s="22"/>
      <c r="T322" s="22"/>
    </row>
    <row r="323" spans="14:20" thickBot="1" x14ac:dyDescent="0.3">
      <c r="N323" s="22"/>
      <c r="Q323" s="22"/>
      <c r="T323" s="22"/>
    </row>
    <row r="324" spans="14:20" thickBot="1" x14ac:dyDescent="0.3">
      <c r="N324" s="22"/>
      <c r="Q324" s="22"/>
      <c r="T324" s="22"/>
    </row>
    <row r="325" spans="14:20" thickBot="1" x14ac:dyDescent="0.3">
      <c r="N325" s="22"/>
      <c r="Q325" s="22"/>
      <c r="T325" s="22"/>
    </row>
    <row r="326" spans="14:20" thickBot="1" x14ac:dyDescent="0.3">
      <c r="N326" s="22"/>
      <c r="Q326" s="22"/>
      <c r="T326" s="22"/>
    </row>
    <row r="327" spans="14:20" thickBot="1" x14ac:dyDescent="0.3">
      <c r="N327" s="22"/>
      <c r="Q327" s="22"/>
      <c r="T327" s="22"/>
    </row>
    <row r="328" spans="14:20" thickBot="1" x14ac:dyDescent="0.3">
      <c r="N328" s="22"/>
      <c r="Q328" s="22"/>
      <c r="T328" s="22"/>
    </row>
    <row r="329" spans="14:20" thickBot="1" x14ac:dyDescent="0.3">
      <c r="N329" s="22"/>
      <c r="Q329" s="22"/>
      <c r="T329" s="22"/>
    </row>
    <row r="330" spans="14:20" thickBot="1" x14ac:dyDescent="0.3">
      <c r="N330" s="22"/>
      <c r="Q330" s="22"/>
      <c r="T330" s="22"/>
    </row>
    <row r="331" spans="14:20" thickBot="1" x14ac:dyDescent="0.3">
      <c r="N331" s="22"/>
      <c r="Q331" s="22"/>
      <c r="T331" s="22"/>
    </row>
    <row r="332" spans="14:20" thickBot="1" x14ac:dyDescent="0.3">
      <c r="N332" s="22"/>
      <c r="Q332" s="22"/>
      <c r="T332" s="22"/>
    </row>
    <row r="333" spans="14:20" thickBot="1" x14ac:dyDescent="0.3">
      <c r="N333" s="22"/>
      <c r="Q333" s="22"/>
      <c r="T333" s="22"/>
    </row>
    <row r="334" spans="14:20" thickBot="1" x14ac:dyDescent="0.3">
      <c r="N334" s="22"/>
      <c r="Q334" s="22"/>
      <c r="T334" s="22"/>
    </row>
    <row r="335" spans="14:20" thickBot="1" x14ac:dyDescent="0.3">
      <c r="N335" s="22"/>
      <c r="Q335" s="22"/>
      <c r="T335" s="22"/>
    </row>
    <row r="336" spans="14:20" thickBot="1" x14ac:dyDescent="0.3">
      <c r="N336" s="22"/>
      <c r="Q336" s="22"/>
      <c r="T336" s="22"/>
    </row>
    <row r="337" spans="14:20" thickBot="1" x14ac:dyDescent="0.3">
      <c r="N337" s="22"/>
      <c r="Q337" s="22"/>
      <c r="T337" s="22"/>
    </row>
    <row r="338" spans="14:20" thickBot="1" x14ac:dyDescent="0.3">
      <c r="N338" s="22"/>
      <c r="Q338" s="22"/>
      <c r="T338" s="22"/>
    </row>
    <row r="339" spans="14:20" thickBot="1" x14ac:dyDescent="0.3">
      <c r="N339" s="22"/>
      <c r="Q339" s="22"/>
      <c r="T339" s="22"/>
    </row>
    <row r="340" spans="14:20" thickBot="1" x14ac:dyDescent="0.3">
      <c r="N340" s="22"/>
      <c r="Q340" s="22"/>
      <c r="T340" s="22"/>
    </row>
    <row r="341" spans="14:20" thickBot="1" x14ac:dyDescent="0.3">
      <c r="N341" s="22"/>
      <c r="Q341" s="22"/>
      <c r="T341" s="22"/>
    </row>
    <row r="342" spans="14:20" thickBot="1" x14ac:dyDescent="0.3">
      <c r="N342" s="22"/>
      <c r="Q342" s="22"/>
      <c r="T342" s="22"/>
    </row>
    <row r="343" spans="14:20" thickBot="1" x14ac:dyDescent="0.3">
      <c r="N343" s="22"/>
      <c r="Q343" s="22"/>
      <c r="T343" s="22"/>
    </row>
    <row r="344" spans="14:20" thickBot="1" x14ac:dyDescent="0.3">
      <c r="N344" s="22"/>
      <c r="Q344" s="22"/>
      <c r="T344" s="22"/>
    </row>
    <row r="345" spans="14:20" thickBot="1" x14ac:dyDescent="0.3">
      <c r="N345" s="22"/>
      <c r="Q345" s="22"/>
      <c r="T345" s="22"/>
    </row>
    <row r="346" spans="14:20" thickBot="1" x14ac:dyDescent="0.3">
      <c r="N346" s="22"/>
      <c r="Q346" s="22"/>
      <c r="T346" s="22"/>
    </row>
    <row r="347" spans="14:20" thickBot="1" x14ac:dyDescent="0.3">
      <c r="N347" s="22"/>
      <c r="Q347" s="22"/>
      <c r="T347" s="22"/>
    </row>
    <row r="348" spans="14:20" thickBot="1" x14ac:dyDescent="0.3">
      <c r="N348" s="22"/>
      <c r="Q348" s="22"/>
      <c r="T348" s="22"/>
    </row>
    <row r="349" spans="14:20" thickBot="1" x14ac:dyDescent="0.3">
      <c r="N349" s="22"/>
      <c r="Q349" s="22"/>
      <c r="T349" s="22"/>
    </row>
    <row r="350" spans="14:20" thickBot="1" x14ac:dyDescent="0.3">
      <c r="N350" s="22"/>
      <c r="Q350" s="22"/>
      <c r="T350" s="22"/>
    </row>
    <row r="351" spans="14:20" thickBot="1" x14ac:dyDescent="0.3">
      <c r="N351" s="22"/>
      <c r="Q351" s="22"/>
      <c r="T351" s="22"/>
    </row>
    <row r="352" spans="14:20" thickBot="1" x14ac:dyDescent="0.3">
      <c r="N352" s="22"/>
      <c r="Q352" s="22"/>
      <c r="T352" s="22"/>
    </row>
    <row r="353" spans="14:20" thickBot="1" x14ac:dyDescent="0.3">
      <c r="N353" s="22"/>
      <c r="Q353" s="22"/>
      <c r="T353" s="22"/>
    </row>
    <row r="354" spans="14:20" thickBot="1" x14ac:dyDescent="0.3">
      <c r="N354" s="22"/>
      <c r="Q354" s="22"/>
      <c r="T354" s="22"/>
    </row>
    <row r="355" spans="14:20" thickBot="1" x14ac:dyDescent="0.3">
      <c r="N355" s="22"/>
      <c r="Q355" s="22"/>
      <c r="T355" s="22"/>
    </row>
    <row r="356" spans="14:20" thickBot="1" x14ac:dyDescent="0.3">
      <c r="N356" s="22"/>
      <c r="Q356" s="22"/>
      <c r="T356" s="22"/>
    </row>
    <row r="357" spans="14:20" thickBot="1" x14ac:dyDescent="0.3">
      <c r="N357" s="22"/>
      <c r="Q357" s="22"/>
      <c r="T357" s="22"/>
    </row>
    <row r="358" spans="14:20" thickBot="1" x14ac:dyDescent="0.3">
      <c r="N358" s="22"/>
      <c r="Q358" s="22"/>
      <c r="T358" s="22"/>
    </row>
    <row r="359" spans="14:20" thickBot="1" x14ac:dyDescent="0.3">
      <c r="N359" s="22"/>
      <c r="Q359" s="22"/>
      <c r="T359" s="22"/>
    </row>
    <row r="360" spans="14:20" thickBot="1" x14ac:dyDescent="0.3">
      <c r="N360" s="22"/>
      <c r="Q360" s="22"/>
      <c r="T360" s="22"/>
    </row>
    <row r="361" spans="14:20" thickBot="1" x14ac:dyDescent="0.3">
      <c r="N361" s="22"/>
      <c r="Q361" s="22"/>
      <c r="T361" s="22"/>
    </row>
    <row r="362" spans="14:20" thickBot="1" x14ac:dyDescent="0.3">
      <c r="N362" s="22"/>
      <c r="Q362" s="22"/>
      <c r="T362" s="22"/>
    </row>
    <row r="363" spans="14:20" thickBot="1" x14ac:dyDescent="0.3">
      <c r="N363" s="22"/>
      <c r="Q363" s="22"/>
      <c r="T363" s="22"/>
    </row>
    <row r="364" spans="14:20" thickBot="1" x14ac:dyDescent="0.3">
      <c r="N364" s="22"/>
      <c r="Q364" s="22"/>
      <c r="T364" s="22"/>
    </row>
    <row r="365" spans="14:20" thickBot="1" x14ac:dyDescent="0.3">
      <c r="N365" s="22"/>
      <c r="Q365" s="22"/>
      <c r="T365" s="22"/>
    </row>
    <row r="366" spans="14:20" thickBot="1" x14ac:dyDescent="0.3">
      <c r="N366" s="22"/>
      <c r="Q366" s="22"/>
      <c r="T366" s="22"/>
    </row>
    <row r="367" spans="14:20" thickBot="1" x14ac:dyDescent="0.3">
      <c r="N367" s="22"/>
      <c r="Q367" s="22"/>
      <c r="T367" s="22"/>
    </row>
    <row r="368" spans="14:20" thickBot="1" x14ac:dyDescent="0.3">
      <c r="N368" s="22"/>
      <c r="Q368" s="22"/>
      <c r="T368" s="22"/>
    </row>
    <row r="369" spans="14:20" thickBot="1" x14ac:dyDescent="0.3">
      <c r="N369" s="22"/>
      <c r="Q369" s="22"/>
      <c r="T369" s="22"/>
    </row>
    <row r="370" spans="14:20" thickBot="1" x14ac:dyDescent="0.3">
      <c r="N370" s="22"/>
      <c r="Q370" s="22"/>
      <c r="T370" s="22"/>
    </row>
    <row r="371" spans="14:20" thickBot="1" x14ac:dyDescent="0.3">
      <c r="N371" s="22"/>
      <c r="Q371" s="22"/>
      <c r="T371" s="22"/>
    </row>
    <row r="372" spans="14:20" thickBot="1" x14ac:dyDescent="0.3">
      <c r="N372" s="22"/>
      <c r="Q372" s="22"/>
      <c r="T372" s="22"/>
    </row>
    <row r="373" spans="14:20" thickBot="1" x14ac:dyDescent="0.3">
      <c r="N373" s="22"/>
      <c r="Q373" s="22"/>
      <c r="T373" s="22"/>
    </row>
    <row r="374" spans="14:20" thickBot="1" x14ac:dyDescent="0.3">
      <c r="N374" s="22"/>
      <c r="Q374" s="22"/>
      <c r="T374" s="22"/>
    </row>
    <row r="375" spans="14:20" thickBot="1" x14ac:dyDescent="0.3">
      <c r="N375" s="22"/>
      <c r="Q375" s="22"/>
      <c r="T375" s="22"/>
    </row>
    <row r="376" spans="14:20" thickBot="1" x14ac:dyDescent="0.3">
      <c r="N376" s="22"/>
      <c r="Q376" s="22"/>
      <c r="T376" s="22"/>
    </row>
    <row r="377" spans="14:20" thickBot="1" x14ac:dyDescent="0.3">
      <c r="N377" s="22"/>
      <c r="Q377" s="22"/>
      <c r="T377" s="22"/>
    </row>
    <row r="378" spans="14:20" thickBot="1" x14ac:dyDescent="0.3">
      <c r="N378" s="22"/>
      <c r="Q378" s="22"/>
      <c r="T378" s="22"/>
    </row>
    <row r="379" spans="14:20" thickBot="1" x14ac:dyDescent="0.3">
      <c r="N379" s="22"/>
      <c r="Q379" s="22"/>
      <c r="T379" s="22"/>
    </row>
    <row r="380" spans="14:20" thickBot="1" x14ac:dyDescent="0.3">
      <c r="N380" s="22"/>
      <c r="Q380" s="22"/>
      <c r="T380" s="22"/>
    </row>
    <row r="381" spans="14:20" thickBot="1" x14ac:dyDescent="0.3">
      <c r="N381" s="22"/>
      <c r="Q381" s="22"/>
      <c r="T381" s="22"/>
    </row>
    <row r="382" spans="14:20" thickBot="1" x14ac:dyDescent="0.3">
      <c r="N382" s="22"/>
      <c r="Q382" s="22"/>
      <c r="T382" s="22"/>
    </row>
    <row r="383" spans="14:20" thickBot="1" x14ac:dyDescent="0.3">
      <c r="N383" s="22"/>
      <c r="Q383" s="22"/>
      <c r="T383" s="22"/>
    </row>
    <row r="384" spans="14:20" thickBot="1" x14ac:dyDescent="0.3">
      <c r="N384" s="22"/>
      <c r="Q384" s="22"/>
      <c r="T384" s="22"/>
    </row>
    <row r="385" spans="14:20" thickBot="1" x14ac:dyDescent="0.3">
      <c r="N385" s="22"/>
      <c r="Q385" s="22"/>
      <c r="T385" s="22"/>
    </row>
    <row r="386" spans="14:20" thickBot="1" x14ac:dyDescent="0.3">
      <c r="N386" s="22"/>
      <c r="Q386" s="22"/>
      <c r="T386" s="22"/>
    </row>
    <row r="387" spans="14:20" thickBot="1" x14ac:dyDescent="0.3">
      <c r="N387" s="22"/>
      <c r="Q387" s="22"/>
      <c r="T387" s="22"/>
    </row>
    <row r="388" spans="14:20" thickBot="1" x14ac:dyDescent="0.3">
      <c r="N388" s="22"/>
      <c r="Q388" s="22"/>
      <c r="T388" s="22"/>
    </row>
    <row r="389" spans="14:20" thickBot="1" x14ac:dyDescent="0.3">
      <c r="N389" s="22"/>
      <c r="Q389" s="22"/>
      <c r="T389" s="22"/>
    </row>
    <row r="390" spans="14:20" thickBot="1" x14ac:dyDescent="0.3">
      <c r="N390" s="22"/>
      <c r="Q390" s="22"/>
      <c r="T390" s="22"/>
    </row>
    <row r="391" spans="14:20" thickBot="1" x14ac:dyDescent="0.3">
      <c r="N391" s="22"/>
      <c r="Q391" s="22"/>
      <c r="T391" s="22"/>
    </row>
    <row r="392" spans="14:20" thickBot="1" x14ac:dyDescent="0.3">
      <c r="N392" s="22"/>
      <c r="Q392" s="22"/>
      <c r="T392" s="22"/>
    </row>
    <row r="393" spans="14:20" thickBot="1" x14ac:dyDescent="0.3">
      <c r="N393" s="22"/>
      <c r="Q393" s="22"/>
      <c r="T393" s="22"/>
    </row>
    <row r="394" spans="14:20" thickBot="1" x14ac:dyDescent="0.3">
      <c r="N394" s="22"/>
      <c r="Q394" s="22"/>
      <c r="T394" s="22"/>
    </row>
    <row r="395" spans="14:20" thickBot="1" x14ac:dyDescent="0.3">
      <c r="N395" s="22"/>
      <c r="Q395" s="22"/>
      <c r="T395" s="22"/>
    </row>
    <row r="396" spans="14:20" thickBot="1" x14ac:dyDescent="0.3">
      <c r="N396" s="22"/>
      <c r="Q396" s="22"/>
      <c r="T396" s="22"/>
    </row>
    <row r="397" spans="14:20" thickBot="1" x14ac:dyDescent="0.3">
      <c r="N397" s="22"/>
      <c r="Q397" s="22"/>
      <c r="T397" s="22"/>
    </row>
    <row r="398" spans="14:20" thickBot="1" x14ac:dyDescent="0.3">
      <c r="N398" s="22"/>
      <c r="Q398" s="22"/>
      <c r="T398" s="22"/>
    </row>
    <row r="399" spans="14:20" thickBot="1" x14ac:dyDescent="0.3">
      <c r="N399" s="22"/>
      <c r="Q399" s="22"/>
      <c r="T399" s="22"/>
    </row>
    <row r="400" spans="14:20" thickBot="1" x14ac:dyDescent="0.3">
      <c r="N400" s="22"/>
      <c r="Q400" s="22"/>
      <c r="T400" s="22"/>
    </row>
    <row r="401" spans="14:20" thickBot="1" x14ac:dyDescent="0.3">
      <c r="N401" s="22"/>
      <c r="Q401" s="22"/>
      <c r="T401" s="22"/>
    </row>
    <row r="402" spans="14:20" thickBot="1" x14ac:dyDescent="0.3">
      <c r="N402" s="22"/>
      <c r="Q402" s="22"/>
      <c r="T402" s="22"/>
    </row>
    <row r="403" spans="14:20" thickBot="1" x14ac:dyDescent="0.3">
      <c r="N403" s="22"/>
      <c r="Q403" s="22"/>
      <c r="T403" s="22"/>
    </row>
    <row r="404" spans="14:20" thickBot="1" x14ac:dyDescent="0.3">
      <c r="N404" s="22"/>
      <c r="Q404" s="22"/>
      <c r="T404" s="22"/>
    </row>
    <row r="405" spans="14:20" thickBot="1" x14ac:dyDescent="0.3">
      <c r="N405" s="22"/>
      <c r="Q405" s="22"/>
      <c r="T405" s="22"/>
    </row>
    <row r="406" spans="14:20" thickBot="1" x14ac:dyDescent="0.3">
      <c r="N406" s="22"/>
      <c r="Q406" s="22"/>
      <c r="T406" s="22"/>
    </row>
    <row r="407" spans="14:20" thickBot="1" x14ac:dyDescent="0.3">
      <c r="N407" s="22"/>
      <c r="Q407" s="22"/>
      <c r="T407" s="22"/>
    </row>
    <row r="408" spans="14:20" thickBot="1" x14ac:dyDescent="0.3">
      <c r="N408" s="22"/>
      <c r="Q408" s="22"/>
      <c r="T408" s="22"/>
    </row>
    <row r="409" spans="14:20" thickBot="1" x14ac:dyDescent="0.3">
      <c r="N409" s="22"/>
      <c r="Q409" s="22"/>
      <c r="T409" s="22"/>
    </row>
    <row r="410" spans="14:20" thickBot="1" x14ac:dyDescent="0.3">
      <c r="N410" s="22"/>
      <c r="Q410" s="22"/>
      <c r="T410" s="22"/>
    </row>
    <row r="411" spans="14:20" thickBot="1" x14ac:dyDescent="0.3">
      <c r="N411" s="22"/>
      <c r="Q411" s="22"/>
      <c r="T411" s="22"/>
    </row>
    <row r="412" spans="14:20" thickBot="1" x14ac:dyDescent="0.3">
      <c r="N412" s="22"/>
      <c r="Q412" s="22"/>
      <c r="T412" s="22"/>
    </row>
    <row r="413" spans="14:20" thickBot="1" x14ac:dyDescent="0.3">
      <c r="N413" s="22"/>
      <c r="Q413" s="22"/>
      <c r="T413" s="22"/>
    </row>
    <row r="414" spans="14:20" thickBot="1" x14ac:dyDescent="0.3">
      <c r="N414" s="22"/>
      <c r="Q414" s="22"/>
      <c r="T414" s="22"/>
    </row>
    <row r="415" spans="14:20" thickBot="1" x14ac:dyDescent="0.3">
      <c r="N415" s="22"/>
      <c r="Q415" s="22"/>
      <c r="T415" s="22"/>
    </row>
    <row r="416" spans="14:20" thickBot="1" x14ac:dyDescent="0.3">
      <c r="N416" s="22"/>
      <c r="Q416" s="22"/>
      <c r="T416" s="22"/>
    </row>
    <row r="417" spans="14:20" thickBot="1" x14ac:dyDescent="0.3">
      <c r="N417" s="22"/>
      <c r="Q417" s="22"/>
      <c r="T417" s="22"/>
    </row>
    <row r="418" spans="14:20" thickBot="1" x14ac:dyDescent="0.3">
      <c r="N418" s="22"/>
      <c r="Q418" s="22"/>
      <c r="T418" s="22"/>
    </row>
    <row r="419" spans="14:20" thickBot="1" x14ac:dyDescent="0.3">
      <c r="N419" s="22"/>
      <c r="Q419" s="22"/>
      <c r="T419" s="22"/>
    </row>
    <row r="420" spans="14:20" thickBot="1" x14ac:dyDescent="0.3">
      <c r="N420" s="22"/>
      <c r="Q420" s="22"/>
      <c r="T420" s="22"/>
    </row>
    <row r="421" spans="14:20" thickBot="1" x14ac:dyDescent="0.3">
      <c r="N421" s="22"/>
      <c r="Q421" s="22"/>
      <c r="T421" s="22"/>
    </row>
    <row r="422" spans="14:20" thickBot="1" x14ac:dyDescent="0.3">
      <c r="N422" s="22"/>
      <c r="Q422" s="22"/>
      <c r="T422" s="22"/>
    </row>
    <row r="423" spans="14:20" thickBot="1" x14ac:dyDescent="0.3">
      <c r="N423" s="22"/>
      <c r="Q423" s="22"/>
      <c r="T423" s="22"/>
    </row>
    <row r="424" spans="14:20" thickBot="1" x14ac:dyDescent="0.3">
      <c r="N424" s="22"/>
      <c r="Q424" s="22"/>
      <c r="T424" s="22"/>
    </row>
    <row r="425" spans="14:20" thickBot="1" x14ac:dyDescent="0.3">
      <c r="N425" s="22"/>
      <c r="Q425" s="22"/>
      <c r="T425" s="22"/>
    </row>
    <row r="426" spans="14:20" thickBot="1" x14ac:dyDescent="0.3">
      <c r="N426" s="22"/>
      <c r="Q426" s="22"/>
      <c r="T426" s="22"/>
    </row>
    <row r="427" spans="14:20" thickBot="1" x14ac:dyDescent="0.3">
      <c r="N427" s="22"/>
      <c r="Q427" s="22"/>
      <c r="T427" s="22"/>
    </row>
    <row r="428" spans="14:20" thickBot="1" x14ac:dyDescent="0.3">
      <c r="N428" s="22"/>
      <c r="Q428" s="22"/>
      <c r="T428" s="22"/>
    </row>
    <row r="429" spans="14:20" thickBot="1" x14ac:dyDescent="0.3">
      <c r="N429" s="22"/>
      <c r="Q429" s="22"/>
      <c r="T429" s="22"/>
    </row>
    <row r="430" spans="14:20" thickBot="1" x14ac:dyDescent="0.3">
      <c r="N430" s="22"/>
      <c r="Q430" s="22"/>
      <c r="T430" s="22"/>
    </row>
    <row r="431" spans="14:20" thickBot="1" x14ac:dyDescent="0.3">
      <c r="N431" s="22"/>
      <c r="Q431" s="22"/>
      <c r="T431" s="22"/>
    </row>
    <row r="432" spans="14:20" thickBot="1" x14ac:dyDescent="0.3">
      <c r="N432" s="22"/>
      <c r="Q432" s="22"/>
      <c r="T432" s="22"/>
    </row>
    <row r="433" spans="14:20" thickBot="1" x14ac:dyDescent="0.3">
      <c r="N433" s="22"/>
      <c r="Q433" s="22"/>
      <c r="T433" s="22"/>
    </row>
    <row r="434" spans="14:20" thickBot="1" x14ac:dyDescent="0.3">
      <c r="N434" s="22"/>
      <c r="Q434" s="22"/>
      <c r="T434" s="22"/>
    </row>
    <row r="435" spans="14:20" thickBot="1" x14ac:dyDescent="0.3">
      <c r="N435" s="22"/>
      <c r="Q435" s="22"/>
      <c r="T435" s="22"/>
    </row>
    <row r="436" spans="14:20" thickBot="1" x14ac:dyDescent="0.3">
      <c r="N436" s="22"/>
      <c r="Q436" s="22"/>
      <c r="T436" s="22"/>
    </row>
    <row r="437" spans="14:20" thickBot="1" x14ac:dyDescent="0.3">
      <c r="N437" s="22"/>
      <c r="Q437" s="22"/>
      <c r="T437" s="22"/>
    </row>
    <row r="438" spans="14:20" thickBot="1" x14ac:dyDescent="0.3">
      <c r="N438" s="22"/>
      <c r="Q438" s="22"/>
      <c r="T438" s="22"/>
    </row>
    <row r="439" spans="14:20" thickBot="1" x14ac:dyDescent="0.3">
      <c r="N439" s="22"/>
      <c r="Q439" s="22"/>
      <c r="T439" s="22"/>
    </row>
    <row r="440" spans="14:20" thickBot="1" x14ac:dyDescent="0.3">
      <c r="N440" s="22"/>
      <c r="Q440" s="22"/>
      <c r="T440" s="22"/>
    </row>
    <row r="441" spans="14:20" thickBot="1" x14ac:dyDescent="0.3">
      <c r="N441" s="22"/>
      <c r="Q441" s="22"/>
      <c r="T441" s="22"/>
    </row>
    <row r="442" spans="14:20" thickBot="1" x14ac:dyDescent="0.3">
      <c r="N442" s="22"/>
      <c r="Q442" s="22"/>
      <c r="T442" s="22"/>
    </row>
    <row r="443" spans="14:20" thickBot="1" x14ac:dyDescent="0.3">
      <c r="N443" s="22"/>
      <c r="Q443" s="22"/>
      <c r="T443" s="22"/>
    </row>
    <row r="444" spans="14:20" thickBot="1" x14ac:dyDescent="0.3">
      <c r="N444" s="22"/>
      <c r="Q444" s="22"/>
      <c r="T444" s="22"/>
    </row>
    <row r="445" spans="14:20" thickBot="1" x14ac:dyDescent="0.3">
      <c r="N445" s="22"/>
      <c r="Q445" s="22"/>
      <c r="T445" s="22"/>
    </row>
    <row r="446" spans="14:20" thickBot="1" x14ac:dyDescent="0.3">
      <c r="N446" s="22"/>
      <c r="Q446" s="22"/>
      <c r="T446" s="22"/>
    </row>
    <row r="447" spans="14:20" thickBot="1" x14ac:dyDescent="0.3">
      <c r="N447" s="22"/>
      <c r="Q447" s="22"/>
      <c r="T447" s="22"/>
    </row>
    <row r="448" spans="14:20" thickBot="1" x14ac:dyDescent="0.3">
      <c r="N448" s="22"/>
      <c r="Q448" s="22"/>
      <c r="T448" s="22"/>
    </row>
    <row r="449" spans="14:20" thickBot="1" x14ac:dyDescent="0.3">
      <c r="N449" s="22"/>
      <c r="Q449" s="22"/>
      <c r="T449" s="22"/>
    </row>
    <row r="450" spans="14:20" thickBot="1" x14ac:dyDescent="0.3">
      <c r="N450" s="22"/>
      <c r="Q450" s="22"/>
      <c r="T450" s="22"/>
    </row>
    <row r="451" spans="14:20" thickBot="1" x14ac:dyDescent="0.3">
      <c r="N451" s="22"/>
      <c r="Q451" s="22"/>
      <c r="T451" s="22"/>
    </row>
    <row r="452" spans="14:20" thickBot="1" x14ac:dyDescent="0.3">
      <c r="N452" s="22"/>
      <c r="Q452" s="22"/>
      <c r="T452" s="22"/>
    </row>
    <row r="453" spans="14:20" thickBot="1" x14ac:dyDescent="0.3">
      <c r="N453" s="22"/>
      <c r="Q453" s="22"/>
      <c r="T453" s="22"/>
    </row>
    <row r="454" spans="14:20" thickBot="1" x14ac:dyDescent="0.3">
      <c r="N454" s="22"/>
      <c r="Q454" s="22"/>
      <c r="T454" s="22"/>
    </row>
    <row r="455" spans="14:20" thickBot="1" x14ac:dyDescent="0.3">
      <c r="N455" s="22"/>
      <c r="Q455" s="22"/>
      <c r="T455" s="22"/>
    </row>
    <row r="456" spans="14:20" thickBot="1" x14ac:dyDescent="0.3">
      <c r="N456" s="22"/>
      <c r="Q456" s="22"/>
      <c r="T456" s="22"/>
    </row>
    <row r="457" spans="14:20" thickBot="1" x14ac:dyDescent="0.3">
      <c r="N457" s="22"/>
      <c r="Q457" s="22"/>
      <c r="T457" s="22"/>
    </row>
    <row r="458" spans="14:20" thickBot="1" x14ac:dyDescent="0.3">
      <c r="N458" s="22"/>
      <c r="Q458" s="22"/>
      <c r="T458" s="22"/>
    </row>
    <row r="459" spans="14:20" thickBot="1" x14ac:dyDescent="0.3">
      <c r="N459" s="22"/>
      <c r="Q459" s="22"/>
      <c r="T459" s="22"/>
    </row>
    <row r="460" spans="14:20" thickBot="1" x14ac:dyDescent="0.3">
      <c r="N460" s="22"/>
      <c r="Q460" s="22"/>
      <c r="T460" s="22"/>
    </row>
    <row r="461" spans="14:20" thickBot="1" x14ac:dyDescent="0.3">
      <c r="N461" s="22"/>
      <c r="Q461" s="22"/>
      <c r="T461" s="22"/>
    </row>
    <row r="462" spans="14:20" thickBot="1" x14ac:dyDescent="0.3">
      <c r="N462" s="22"/>
      <c r="Q462" s="22"/>
      <c r="T462" s="22"/>
    </row>
    <row r="463" spans="14:20" thickBot="1" x14ac:dyDescent="0.3">
      <c r="N463" s="22"/>
      <c r="Q463" s="22"/>
      <c r="T463" s="22"/>
    </row>
    <row r="464" spans="14:20" thickBot="1" x14ac:dyDescent="0.3">
      <c r="N464" s="22"/>
      <c r="Q464" s="22"/>
      <c r="T464" s="22"/>
    </row>
    <row r="465" spans="14:20" thickBot="1" x14ac:dyDescent="0.3">
      <c r="N465" s="22"/>
      <c r="Q465" s="22"/>
      <c r="T465" s="22"/>
    </row>
    <row r="466" spans="14:20" thickBot="1" x14ac:dyDescent="0.3">
      <c r="N466" s="22"/>
      <c r="Q466" s="22"/>
      <c r="T466" s="22"/>
    </row>
    <row r="467" spans="14:20" thickBot="1" x14ac:dyDescent="0.3">
      <c r="N467" s="22"/>
      <c r="Q467" s="22"/>
      <c r="T467" s="22"/>
    </row>
    <row r="468" spans="14:20" thickBot="1" x14ac:dyDescent="0.3">
      <c r="N468" s="22"/>
      <c r="Q468" s="22"/>
      <c r="T468" s="22"/>
    </row>
    <row r="469" spans="14:20" thickBot="1" x14ac:dyDescent="0.3">
      <c r="N469" s="22"/>
      <c r="Q469" s="22"/>
      <c r="T469" s="22"/>
    </row>
    <row r="470" spans="14:20" thickBot="1" x14ac:dyDescent="0.3">
      <c r="N470" s="22"/>
      <c r="Q470" s="22"/>
      <c r="T470" s="22"/>
    </row>
    <row r="471" spans="14:20" thickBot="1" x14ac:dyDescent="0.3">
      <c r="N471" s="22"/>
      <c r="Q471" s="22"/>
      <c r="T471" s="22"/>
    </row>
    <row r="472" spans="14:20" thickBot="1" x14ac:dyDescent="0.3">
      <c r="N472" s="22"/>
      <c r="Q472" s="22"/>
      <c r="T472" s="22"/>
    </row>
    <row r="473" spans="14:20" thickBot="1" x14ac:dyDescent="0.3">
      <c r="N473" s="22"/>
      <c r="Q473" s="22"/>
      <c r="T473" s="22"/>
    </row>
    <row r="474" spans="14:20" thickBot="1" x14ac:dyDescent="0.3">
      <c r="N474" s="22"/>
      <c r="Q474" s="22"/>
      <c r="T474" s="22"/>
    </row>
    <row r="475" spans="14:20" thickBot="1" x14ac:dyDescent="0.3">
      <c r="N475" s="22"/>
      <c r="Q475" s="22"/>
      <c r="T475" s="22"/>
    </row>
    <row r="476" spans="14:20" thickBot="1" x14ac:dyDescent="0.3">
      <c r="N476" s="22"/>
      <c r="Q476" s="22"/>
      <c r="T476" s="22"/>
    </row>
    <row r="477" spans="14:20" thickBot="1" x14ac:dyDescent="0.3">
      <c r="N477" s="22"/>
      <c r="Q477" s="22"/>
      <c r="T477" s="22"/>
    </row>
    <row r="478" spans="14:20" thickBot="1" x14ac:dyDescent="0.3">
      <c r="N478" s="22"/>
      <c r="Q478" s="22"/>
      <c r="T478" s="22"/>
    </row>
    <row r="479" spans="14:20" thickBot="1" x14ac:dyDescent="0.3">
      <c r="N479" s="22"/>
      <c r="Q479" s="22"/>
      <c r="T479" s="22"/>
    </row>
    <row r="480" spans="14:20" thickBot="1" x14ac:dyDescent="0.3">
      <c r="N480" s="22"/>
      <c r="Q480" s="22"/>
      <c r="T480" s="22"/>
    </row>
    <row r="481" spans="14:20" thickBot="1" x14ac:dyDescent="0.3">
      <c r="N481" s="22"/>
      <c r="Q481" s="22"/>
      <c r="T481" s="22"/>
    </row>
    <row r="482" spans="14:20" thickBot="1" x14ac:dyDescent="0.3">
      <c r="N482" s="22"/>
      <c r="Q482" s="22"/>
      <c r="T482" s="22"/>
    </row>
    <row r="483" spans="14:20" thickBot="1" x14ac:dyDescent="0.3">
      <c r="N483" s="22"/>
      <c r="Q483" s="22"/>
      <c r="T483" s="22"/>
    </row>
    <row r="484" spans="14:20" thickBot="1" x14ac:dyDescent="0.3">
      <c r="N484" s="22"/>
      <c r="Q484" s="22"/>
      <c r="T484" s="22"/>
    </row>
    <row r="485" spans="14:20" thickBot="1" x14ac:dyDescent="0.3">
      <c r="N485" s="22"/>
      <c r="Q485" s="22"/>
      <c r="T485" s="22"/>
    </row>
    <row r="486" spans="14:20" thickBot="1" x14ac:dyDescent="0.3">
      <c r="N486" s="22"/>
      <c r="Q486" s="22"/>
      <c r="T486" s="22"/>
    </row>
    <row r="487" spans="14:20" thickBot="1" x14ac:dyDescent="0.3">
      <c r="N487" s="22"/>
      <c r="Q487" s="22"/>
      <c r="T487" s="22"/>
    </row>
    <row r="488" spans="14:20" thickBot="1" x14ac:dyDescent="0.3">
      <c r="N488" s="22"/>
      <c r="Q488" s="22"/>
      <c r="T488" s="22"/>
    </row>
    <row r="489" spans="14:20" thickBot="1" x14ac:dyDescent="0.3">
      <c r="N489" s="22"/>
      <c r="Q489" s="22"/>
      <c r="T489" s="22"/>
    </row>
    <row r="490" spans="14:20" thickBot="1" x14ac:dyDescent="0.3">
      <c r="N490" s="22"/>
      <c r="Q490" s="22"/>
      <c r="T490" s="22"/>
    </row>
    <row r="491" spans="14:20" thickBot="1" x14ac:dyDescent="0.3">
      <c r="N491" s="22"/>
      <c r="Q491" s="22"/>
      <c r="T491" s="22"/>
    </row>
    <row r="492" spans="14:20" thickBot="1" x14ac:dyDescent="0.3">
      <c r="N492" s="22"/>
      <c r="Q492" s="22"/>
      <c r="T492" s="22"/>
    </row>
    <row r="493" spans="14:20" thickBot="1" x14ac:dyDescent="0.3">
      <c r="N493" s="22"/>
      <c r="Q493" s="22"/>
      <c r="T493" s="22"/>
    </row>
    <row r="494" spans="14:20" thickBot="1" x14ac:dyDescent="0.3">
      <c r="N494" s="22"/>
      <c r="Q494" s="22"/>
      <c r="T494" s="22"/>
    </row>
    <row r="495" spans="14:20" thickBot="1" x14ac:dyDescent="0.3">
      <c r="N495" s="22"/>
      <c r="Q495" s="22"/>
      <c r="T495" s="22"/>
    </row>
    <row r="496" spans="14:20" thickBot="1" x14ac:dyDescent="0.3">
      <c r="N496" s="22"/>
      <c r="Q496" s="22"/>
      <c r="T496" s="22"/>
    </row>
    <row r="497" spans="14:20" thickBot="1" x14ac:dyDescent="0.3">
      <c r="N497" s="22"/>
      <c r="Q497" s="22"/>
      <c r="T497" s="22"/>
    </row>
    <row r="498" spans="14:20" thickBot="1" x14ac:dyDescent="0.3">
      <c r="N498" s="22"/>
      <c r="Q498" s="22"/>
      <c r="T498" s="22"/>
    </row>
    <row r="499" spans="14:20" thickBot="1" x14ac:dyDescent="0.3">
      <c r="N499" s="22"/>
      <c r="Q499" s="22"/>
      <c r="T499" s="22"/>
    </row>
    <row r="500" spans="14:20" thickBot="1" x14ac:dyDescent="0.3">
      <c r="N500" s="22"/>
      <c r="Q500" s="22"/>
      <c r="T500" s="22"/>
    </row>
    <row r="501" spans="14:20" thickBot="1" x14ac:dyDescent="0.3">
      <c r="N501" s="22"/>
      <c r="Q501" s="22"/>
      <c r="T501" s="22"/>
    </row>
    <row r="502" spans="14:20" thickBot="1" x14ac:dyDescent="0.3">
      <c r="N502" s="22"/>
      <c r="Q502" s="22"/>
      <c r="T502" s="22"/>
    </row>
    <row r="503" spans="14:20" thickBot="1" x14ac:dyDescent="0.3">
      <c r="N503" s="22"/>
      <c r="Q503" s="22"/>
      <c r="T503" s="22"/>
    </row>
    <row r="504" spans="14:20" thickBot="1" x14ac:dyDescent="0.3">
      <c r="N504" s="22"/>
      <c r="Q504" s="22"/>
      <c r="T504" s="22"/>
    </row>
    <row r="505" spans="14:20" thickBot="1" x14ac:dyDescent="0.3">
      <c r="N505" s="22"/>
      <c r="Q505" s="22"/>
      <c r="T505" s="22"/>
    </row>
    <row r="506" spans="14:20" thickBot="1" x14ac:dyDescent="0.3">
      <c r="N506" s="22"/>
      <c r="Q506" s="22"/>
      <c r="T506" s="22"/>
    </row>
    <row r="507" spans="14:20" thickBot="1" x14ac:dyDescent="0.3">
      <c r="N507" s="22"/>
      <c r="Q507" s="22"/>
      <c r="T507" s="22"/>
    </row>
    <row r="508" spans="14:20" thickBot="1" x14ac:dyDescent="0.3">
      <c r="N508" s="22"/>
      <c r="Q508" s="22"/>
      <c r="T508" s="22"/>
    </row>
    <row r="509" spans="14:20" thickBot="1" x14ac:dyDescent="0.3">
      <c r="N509" s="22"/>
      <c r="Q509" s="22"/>
      <c r="T509" s="22"/>
    </row>
    <row r="510" spans="14:20" thickBot="1" x14ac:dyDescent="0.3">
      <c r="N510" s="22"/>
      <c r="Q510" s="22"/>
      <c r="T510" s="22"/>
    </row>
    <row r="511" spans="14:20" thickBot="1" x14ac:dyDescent="0.3">
      <c r="N511" s="22"/>
      <c r="Q511" s="22"/>
      <c r="T511" s="22"/>
    </row>
    <row r="512" spans="14:20" thickBot="1" x14ac:dyDescent="0.3">
      <c r="N512" s="22"/>
      <c r="Q512" s="22"/>
      <c r="T512" s="22"/>
    </row>
    <row r="513" spans="14:20" thickBot="1" x14ac:dyDescent="0.3">
      <c r="N513" s="22"/>
      <c r="Q513" s="22"/>
      <c r="T513" s="22"/>
    </row>
    <row r="514" spans="14:20" thickBot="1" x14ac:dyDescent="0.3">
      <c r="N514" s="22"/>
      <c r="Q514" s="22"/>
      <c r="T514" s="22"/>
    </row>
    <row r="515" spans="14:20" thickBot="1" x14ac:dyDescent="0.3">
      <c r="N515" s="22"/>
      <c r="Q515" s="22"/>
      <c r="T515" s="22"/>
    </row>
    <row r="516" spans="14:20" thickBot="1" x14ac:dyDescent="0.3">
      <c r="N516" s="22"/>
      <c r="Q516" s="22"/>
      <c r="T516" s="22"/>
    </row>
    <row r="517" spans="14:20" thickBot="1" x14ac:dyDescent="0.3">
      <c r="N517" s="22"/>
      <c r="Q517" s="22"/>
      <c r="T517" s="22"/>
    </row>
    <row r="518" spans="14:20" thickBot="1" x14ac:dyDescent="0.3">
      <c r="N518" s="22"/>
      <c r="Q518" s="22"/>
      <c r="T518" s="22"/>
    </row>
    <row r="519" spans="14:20" thickBot="1" x14ac:dyDescent="0.3">
      <c r="N519" s="22"/>
      <c r="Q519" s="22"/>
      <c r="T519" s="22"/>
    </row>
    <row r="520" spans="14:20" thickBot="1" x14ac:dyDescent="0.3">
      <c r="N520" s="22"/>
      <c r="Q520" s="22"/>
      <c r="T520" s="22"/>
    </row>
    <row r="521" spans="14:20" thickBot="1" x14ac:dyDescent="0.3">
      <c r="N521" s="22"/>
      <c r="Q521" s="22"/>
      <c r="T521" s="22"/>
    </row>
    <row r="522" spans="14:20" thickBot="1" x14ac:dyDescent="0.3">
      <c r="N522" s="22"/>
      <c r="Q522" s="22"/>
      <c r="T522" s="22"/>
    </row>
    <row r="523" spans="14:20" thickBot="1" x14ac:dyDescent="0.3">
      <c r="N523" s="22"/>
      <c r="Q523" s="22"/>
      <c r="T523" s="22"/>
    </row>
    <row r="524" spans="14:20" thickBot="1" x14ac:dyDescent="0.3">
      <c r="N524" s="22"/>
      <c r="Q524" s="22"/>
      <c r="T524" s="22"/>
    </row>
    <row r="525" spans="14:20" thickBot="1" x14ac:dyDescent="0.3">
      <c r="N525" s="22"/>
      <c r="Q525" s="22"/>
      <c r="T525" s="22"/>
    </row>
    <row r="526" spans="14:20" thickBot="1" x14ac:dyDescent="0.3">
      <c r="N526" s="22"/>
      <c r="Q526" s="22"/>
      <c r="T526" s="22"/>
    </row>
    <row r="527" spans="14:20" thickBot="1" x14ac:dyDescent="0.3">
      <c r="N527" s="22"/>
      <c r="Q527" s="22"/>
      <c r="T527" s="22"/>
    </row>
    <row r="528" spans="14:20" thickBot="1" x14ac:dyDescent="0.3">
      <c r="N528" s="22"/>
      <c r="Q528" s="22"/>
      <c r="T528" s="22"/>
    </row>
    <row r="529" spans="14:20" thickBot="1" x14ac:dyDescent="0.3">
      <c r="N529" s="22"/>
      <c r="Q529" s="22"/>
      <c r="T529" s="22"/>
    </row>
    <row r="530" spans="14:20" thickBot="1" x14ac:dyDescent="0.3">
      <c r="N530" s="22"/>
      <c r="Q530" s="22"/>
      <c r="T530" s="22"/>
    </row>
    <row r="531" spans="14:20" thickBot="1" x14ac:dyDescent="0.3">
      <c r="N531" s="22"/>
      <c r="Q531" s="22"/>
      <c r="T531" s="22"/>
    </row>
    <row r="532" spans="14:20" thickBot="1" x14ac:dyDescent="0.3">
      <c r="N532" s="22"/>
      <c r="Q532" s="22"/>
      <c r="T532" s="22"/>
    </row>
    <row r="533" spans="14:20" thickBot="1" x14ac:dyDescent="0.3">
      <c r="N533" s="22"/>
      <c r="Q533" s="22"/>
      <c r="T533" s="22"/>
    </row>
    <row r="534" spans="14:20" thickBot="1" x14ac:dyDescent="0.3">
      <c r="N534" s="22"/>
      <c r="Q534" s="22"/>
      <c r="T534" s="22"/>
    </row>
    <row r="535" spans="14:20" thickBot="1" x14ac:dyDescent="0.3">
      <c r="N535" s="22"/>
      <c r="Q535" s="22"/>
      <c r="T535" s="22"/>
    </row>
    <row r="536" spans="14:20" thickBot="1" x14ac:dyDescent="0.3">
      <c r="N536" s="22"/>
      <c r="Q536" s="22"/>
      <c r="T536" s="22"/>
    </row>
    <row r="537" spans="14:20" thickBot="1" x14ac:dyDescent="0.3">
      <c r="N537" s="22"/>
      <c r="Q537" s="22"/>
      <c r="T537" s="22"/>
    </row>
    <row r="538" spans="14:20" thickBot="1" x14ac:dyDescent="0.3">
      <c r="N538" s="22"/>
      <c r="Q538" s="22"/>
      <c r="T538" s="22"/>
    </row>
    <row r="539" spans="14:20" thickBot="1" x14ac:dyDescent="0.3">
      <c r="N539" s="22"/>
      <c r="Q539" s="22"/>
      <c r="T539" s="22"/>
    </row>
    <row r="540" spans="14:20" thickBot="1" x14ac:dyDescent="0.3">
      <c r="N540" s="22"/>
      <c r="Q540" s="22"/>
      <c r="T540" s="22"/>
    </row>
    <row r="541" spans="14:20" thickBot="1" x14ac:dyDescent="0.3">
      <c r="N541" s="22"/>
      <c r="Q541" s="22"/>
      <c r="T541" s="22"/>
    </row>
    <row r="542" spans="14:20" thickBot="1" x14ac:dyDescent="0.3">
      <c r="N542" s="22"/>
      <c r="Q542" s="22"/>
      <c r="T542" s="22"/>
    </row>
    <row r="543" spans="14:20" thickBot="1" x14ac:dyDescent="0.3">
      <c r="N543" s="22"/>
      <c r="Q543" s="22"/>
      <c r="T543" s="22"/>
    </row>
    <row r="544" spans="14:20" thickBot="1" x14ac:dyDescent="0.3">
      <c r="N544" s="22"/>
      <c r="Q544" s="22"/>
      <c r="T544" s="22"/>
    </row>
    <row r="545" spans="14:20" thickBot="1" x14ac:dyDescent="0.3">
      <c r="N545" s="22"/>
      <c r="Q545" s="22"/>
      <c r="T545" s="22"/>
    </row>
    <row r="546" spans="14:20" thickBot="1" x14ac:dyDescent="0.3">
      <c r="N546" s="22"/>
      <c r="Q546" s="22"/>
      <c r="T546" s="22"/>
    </row>
    <row r="547" spans="14:20" thickBot="1" x14ac:dyDescent="0.3">
      <c r="N547" s="22"/>
      <c r="Q547" s="22"/>
      <c r="T547" s="22"/>
    </row>
    <row r="548" spans="14:20" thickBot="1" x14ac:dyDescent="0.3">
      <c r="N548" s="22"/>
      <c r="Q548" s="22"/>
      <c r="T548" s="22"/>
    </row>
    <row r="549" spans="14:20" thickBot="1" x14ac:dyDescent="0.3">
      <c r="N549" s="22"/>
      <c r="Q549" s="22"/>
      <c r="T549" s="22"/>
    </row>
    <row r="550" spans="14:20" thickBot="1" x14ac:dyDescent="0.3">
      <c r="N550" s="22"/>
      <c r="Q550" s="22"/>
      <c r="T550" s="22"/>
    </row>
    <row r="551" spans="14:20" thickBot="1" x14ac:dyDescent="0.3">
      <c r="N551" s="22"/>
      <c r="Q551" s="22"/>
      <c r="T551" s="22"/>
    </row>
    <row r="552" spans="14:20" thickBot="1" x14ac:dyDescent="0.3">
      <c r="N552" s="22"/>
      <c r="Q552" s="22"/>
      <c r="T552" s="22"/>
    </row>
    <row r="553" spans="14:20" thickBot="1" x14ac:dyDescent="0.3">
      <c r="N553" s="22"/>
      <c r="Q553" s="22"/>
      <c r="T553" s="22"/>
    </row>
    <row r="554" spans="14:20" thickBot="1" x14ac:dyDescent="0.3">
      <c r="N554" s="22"/>
      <c r="Q554" s="22"/>
      <c r="T554" s="22"/>
    </row>
    <row r="555" spans="14:20" thickBot="1" x14ac:dyDescent="0.3">
      <c r="N555" s="22"/>
      <c r="Q555" s="22"/>
      <c r="T555" s="22"/>
    </row>
    <row r="556" spans="14:20" thickBot="1" x14ac:dyDescent="0.3">
      <c r="N556" s="22"/>
      <c r="Q556" s="22"/>
      <c r="T556" s="22"/>
    </row>
    <row r="557" spans="14:20" thickBot="1" x14ac:dyDescent="0.3">
      <c r="N557" s="22"/>
      <c r="Q557" s="22"/>
      <c r="T557" s="22"/>
    </row>
    <row r="558" spans="14:20" thickBot="1" x14ac:dyDescent="0.3">
      <c r="N558" s="22"/>
      <c r="Q558" s="22"/>
      <c r="T558" s="22"/>
    </row>
    <row r="559" spans="14:20" thickBot="1" x14ac:dyDescent="0.3">
      <c r="N559" s="22"/>
      <c r="Q559" s="22"/>
      <c r="T559" s="22"/>
    </row>
    <row r="560" spans="14:20" thickBot="1" x14ac:dyDescent="0.3">
      <c r="N560" s="22"/>
      <c r="Q560" s="22"/>
      <c r="T560" s="22"/>
    </row>
    <row r="561" spans="14:20" thickBot="1" x14ac:dyDescent="0.3">
      <c r="N561" s="22"/>
      <c r="Q561" s="22"/>
      <c r="T561" s="22"/>
    </row>
    <row r="562" spans="14:20" thickBot="1" x14ac:dyDescent="0.3">
      <c r="N562" s="22"/>
      <c r="Q562" s="22"/>
      <c r="T562" s="22"/>
    </row>
    <row r="563" spans="14:20" thickBot="1" x14ac:dyDescent="0.3">
      <c r="N563" s="22"/>
      <c r="Q563" s="22"/>
      <c r="T563" s="22"/>
    </row>
    <row r="564" spans="14:20" thickBot="1" x14ac:dyDescent="0.3">
      <c r="N564" s="22"/>
      <c r="Q564" s="22"/>
      <c r="T564" s="22"/>
    </row>
    <row r="565" spans="14:20" thickBot="1" x14ac:dyDescent="0.3">
      <c r="N565" s="22"/>
      <c r="Q565" s="22"/>
      <c r="T565" s="22"/>
    </row>
    <row r="566" spans="14:20" thickBot="1" x14ac:dyDescent="0.3">
      <c r="N566" s="22"/>
      <c r="Q566" s="22"/>
      <c r="T566" s="22"/>
    </row>
    <row r="567" spans="14:20" thickBot="1" x14ac:dyDescent="0.3">
      <c r="N567" s="22"/>
      <c r="Q567" s="22"/>
      <c r="T567" s="22"/>
    </row>
    <row r="568" spans="14:20" thickBot="1" x14ac:dyDescent="0.3">
      <c r="N568" s="22"/>
      <c r="Q568" s="22"/>
      <c r="T568" s="22"/>
    </row>
    <row r="569" spans="14:20" thickBot="1" x14ac:dyDescent="0.3">
      <c r="N569" s="22"/>
      <c r="Q569" s="22"/>
      <c r="T569" s="22"/>
    </row>
    <row r="570" spans="14:20" thickBot="1" x14ac:dyDescent="0.3">
      <c r="N570" s="22"/>
      <c r="Q570" s="22"/>
      <c r="T570" s="22"/>
    </row>
    <row r="571" spans="14:20" thickBot="1" x14ac:dyDescent="0.3">
      <c r="N571" s="22"/>
      <c r="Q571" s="22"/>
      <c r="T571" s="22"/>
    </row>
    <row r="572" spans="14:20" thickBot="1" x14ac:dyDescent="0.3">
      <c r="N572" s="22"/>
      <c r="Q572" s="22"/>
      <c r="T572" s="22"/>
    </row>
    <row r="573" spans="14:20" thickBot="1" x14ac:dyDescent="0.3">
      <c r="N573" s="22"/>
      <c r="Q573" s="22"/>
      <c r="T573" s="22"/>
    </row>
    <row r="574" spans="14:20" thickBot="1" x14ac:dyDescent="0.3">
      <c r="N574" s="22"/>
      <c r="Q574" s="22"/>
      <c r="T574" s="22"/>
    </row>
    <row r="575" spans="14:20" thickBot="1" x14ac:dyDescent="0.3">
      <c r="N575" s="22"/>
      <c r="Q575" s="22"/>
      <c r="T575" s="22"/>
    </row>
    <row r="576" spans="14:20" thickBot="1" x14ac:dyDescent="0.3">
      <c r="N576" s="22"/>
      <c r="Q576" s="22"/>
      <c r="T576" s="22"/>
    </row>
    <row r="577" spans="14:20" thickBot="1" x14ac:dyDescent="0.3">
      <c r="N577" s="22"/>
      <c r="Q577" s="22"/>
      <c r="T577" s="22"/>
    </row>
    <row r="578" spans="14:20" thickBot="1" x14ac:dyDescent="0.3">
      <c r="N578" s="22"/>
      <c r="Q578" s="22"/>
      <c r="T578" s="22"/>
    </row>
    <row r="579" spans="14:20" thickBot="1" x14ac:dyDescent="0.3">
      <c r="N579" s="22"/>
      <c r="Q579" s="22"/>
      <c r="T579" s="22"/>
    </row>
    <row r="580" spans="14:20" thickBot="1" x14ac:dyDescent="0.3">
      <c r="N580" s="22"/>
      <c r="Q580" s="22"/>
      <c r="T580" s="22"/>
    </row>
    <row r="581" spans="14:20" thickBot="1" x14ac:dyDescent="0.3">
      <c r="N581" s="22"/>
      <c r="Q581" s="22"/>
      <c r="T581" s="22"/>
    </row>
    <row r="582" spans="14:20" thickBot="1" x14ac:dyDescent="0.3">
      <c r="N582" s="22"/>
      <c r="Q582" s="22"/>
      <c r="T582" s="22"/>
    </row>
    <row r="583" spans="14:20" thickBot="1" x14ac:dyDescent="0.3">
      <c r="N583" s="22"/>
      <c r="Q583" s="22"/>
      <c r="T583" s="22"/>
    </row>
    <row r="584" spans="14:20" thickBot="1" x14ac:dyDescent="0.3">
      <c r="N584" s="22"/>
      <c r="Q584" s="22"/>
      <c r="T584" s="22"/>
    </row>
    <row r="585" spans="14:20" thickBot="1" x14ac:dyDescent="0.3">
      <c r="N585" s="22"/>
      <c r="Q585" s="22"/>
      <c r="T585" s="22"/>
    </row>
    <row r="586" spans="14:20" thickBot="1" x14ac:dyDescent="0.3">
      <c r="N586" s="22"/>
      <c r="Q586" s="22"/>
      <c r="T586" s="22"/>
    </row>
    <row r="587" spans="14:20" thickBot="1" x14ac:dyDescent="0.3">
      <c r="N587" s="22"/>
      <c r="Q587" s="22"/>
      <c r="T587" s="22"/>
    </row>
    <row r="588" spans="14:20" thickBot="1" x14ac:dyDescent="0.3">
      <c r="N588" s="22"/>
      <c r="Q588" s="22"/>
      <c r="T588" s="22"/>
    </row>
    <row r="589" spans="14:20" thickBot="1" x14ac:dyDescent="0.3">
      <c r="N589" s="22"/>
      <c r="Q589" s="22"/>
      <c r="T589" s="22"/>
    </row>
    <row r="590" spans="14:20" thickBot="1" x14ac:dyDescent="0.3">
      <c r="N590" s="22"/>
      <c r="Q590" s="22"/>
      <c r="T590" s="22"/>
    </row>
    <row r="591" spans="14:20" thickBot="1" x14ac:dyDescent="0.3">
      <c r="N591" s="22"/>
      <c r="Q591" s="22"/>
      <c r="T591" s="22"/>
    </row>
    <row r="592" spans="14:20" thickBot="1" x14ac:dyDescent="0.3">
      <c r="N592" s="22"/>
      <c r="Q592" s="22"/>
      <c r="T592" s="22"/>
    </row>
    <row r="593" spans="14:20" thickBot="1" x14ac:dyDescent="0.3">
      <c r="N593" s="22"/>
      <c r="Q593" s="22"/>
      <c r="T593" s="22"/>
    </row>
    <row r="594" spans="14:20" thickBot="1" x14ac:dyDescent="0.3">
      <c r="N594" s="22"/>
      <c r="Q594" s="22"/>
      <c r="T594" s="22"/>
    </row>
    <row r="595" spans="14:20" thickBot="1" x14ac:dyDescent="0.3">
      <c r="N595" s="22"/>
      <c r="Q595" s="22"/>
      <c r="T595" s="22"/>
    </row>
    <row r="596" spans="14:20" thickBot="1" x14ac:dyDescent="0.3">
      <c r="N596" s="22"/>
      <c r="Q596" s="22"/>
      <c r="T596" s="22"/>
    </row>
    <row r="597" spans="14:20" thickBot="1" x14ac:dyDescent="0.3">
      <c r="N597" s="22"/>
      <c r="Q597" s="22"/>
      <c r="T597" s="22"/>
    </row>
    <row r="598" spans="14:20" thickBot="1" x14ac:dyDescent="0.3">
      <c r="N598" s="22"/>
      <c r="Q598" s="22"/>
      <c r="T598" s="22"/>
    </row>
    <row r="599" spans="14:20" thickBot="1" x14ac:dyDescent="0.3">
      <c r="N599" s="22"/>
      <c r="Q599" s="22"/>
      <c r="T599" s="22"/>
    </row>
    <row r="600" spans="14:20" thickBot="1" x14ac:dyDescent="0.3">
      <c r="N600" s="22"/>
      <c r="Q600" s="22"/>
      <c r="T600" s="22"/>
    </row>
    <row r="601" spans="14:20" thickBot="1" x14ac:dyDescent="0.3">
      <c r="N601" s="22"/>
      <c r="Q601" s="22"/>
      <c r="T601" s="22"/>
    </row>
    <row r="602" spans="14:20" thickBot="1" x14ac:dyDescent="0.3">
      <c r="N602" s="22"/>
      <c r="Q602" s="22"/>
      <c r="T602" s="22"/>
    </row>
    <row r="603" spans="14:20" thickBot="1" x14ac:dyDescent="0.3">
      <c r="N603" s="22"/>
      <c r="Q603" s="22"/>
      <c r="T603" s="22"/>
    </row>
    <row r="604" spans="14:20" thickBot="1" x14ac:dyDescent="0.3">
      <c r="N604" s="22"/>
      <c r="Q604" s="22"/>
      <c r="T604" s="22"/>
    </row>
    <row r="605" spans="14:20" thickBot="1" x14ac:dyDescent="0.3">
      <c r="N605" s="22"/>
      <c r="Q605" s="22"/>
      <c r="T605" s="22"/>
    </row>
    <row r="606" spans="14:20" thickBot="1" x14ac:dyDescent="0.3">
      <c r="N606" s="22"/>
      <c r="Q606" s="22"/>
      <c r="T606" s="22"/>
    </row>
    <row r="607" spans="14:20" thickBot="1" x14ac:dyDescent="0.3">
      <c r="N607" s="22"/>
      <c r="Q607" s="22"/>
      <c r="T607" s="22"/>
    </row>
    <row r="608" spans="14:20" thickBot="1" x14ac:dyDescent="0.3">
      <c r="N608" s="22"/>
      <c r="Q608" s="22"/>
      <c r="T608" s="22"/>
    </row>
    <row r="609" spans="14:20" thickBot="1" x14ac:dyDescent="0.3">
      <c r="N609" s="22"/>
      <c r="Q609" s="22"/>
      <c r="T609" s="22"/>
    </row>
    <row r="610" spans="14:20" thickBot="1" x14ac:dyDescent="0.3">
      <c r="N610" s="22"/>
      <c r="Q610" s="22"/>
      <c r="T610" s="22"/>
    </row>
    <row r="611" spans="14:20" thickBot="1" x14ac:dyDescent="0.3">
      <c r="N611" s="22"/>
      <c r="Q611" s="22"/>
      <c r="T611" s="22"/>
    </row>
    <row r="612" spans="14:20" thickBot="1" x14ac:dyDescent="0.3">
      <c r="N612" s="22"/>
      <c r="Q612" s="22"/>
      <c r="T612" s="22"/>
    </row>
    <row r="613" spans="14:20" thickBot="1" x14ac:dyDescent="0.3">
      <c r="N613" s="22"/>
      <c r="Q613" s="22"/>
      <c r="T613" s="22"/>
    </row>
    <row r="614" spans="14:20" thickBot="1" x14ac:dyDescent="0.3">
      <c r="N614" s="22"/>
      <c r="Q614" s="22"/>
      <c r="T614" s="22"/>
    </row>
    <row r="615" spans="14:20" thickBot="1" x14ac:dyDescent="0.3">
      <c r="N615" s="22"/>
      <c r="Q615" s="22"/>
      <c r="T615" s="22"/>
    </row>
    <row r="616" spans="14:20" thickBot="1" x14ac:dyDescent="0.3">
      <c r="N616" s="22"/>
      <c r="Q616" s="22"/>
      <c r="T616" s="22"/>
    </row>
    <row r="617" spans="14:20" thickBot="1" x14ac:dyDescent="0.3">
      <c r="N617" s="22"/>
      <c r="Q617" s="22"/>
      <c r="T617" s="22"/>
    </row>
    <row r="618" spans="14:20" thickBot="1" x14ac:dyDescent="0.3">
      <c r="N618" s="22"/>
      <c r="Q618" s="22"/>
      <c r="T618" s="22"/>
    </row>
    <row r="619" spans="14:20" thickBot="1" x14ac:dyDescent="0.3">
      <c r="N619" s="22"/>
      <c r="Q619" s="22"/>
      <c r="T619" s="22"/>
    </row>
    <row r="620" spans="14:20" thickBot="1" x14ac:dyDescent="0.3">
      <c r="N620" s="22"/>
      <c r="Q620" s="22"/>
      <c r="T620" s="22"/>
    </row>
    <row r="621" spans="14:20" thickBot="1" x14ac:dyDescent="0.3">
      <c r="N621" s="22"/>
      <c r="Q621" s="22"/>
      <c r="T621" s="22"/>
    </row>
    <row r="622" spans="14:20" thickBot="1" x14ac:dyDescent="0.3">
      <c r="N622" s="22"/>
      <c r="Q622" s="22"/>
      <c r="T622" s="22"/>
    </row>
    <row r="623" spans="14:20" thickBot="1" x14ac:dyDescent="0.3">
      <c r="N623" s="22"/>
      <c r="Q623" s="22"/>
      <c r="T623" s="22"/>
    </row>
    <row r="624" spans="14:20" thickBot="1" x14ac:dyDescent="0.3">
      <c r="N624" s="22"/>
      <c r="Q624" s="22"/>
      <c r="T624" s="22"/>
    </row>
    <row r="625" spans="14:20" thickBot="1" x14ac:dyDescent="0.3">
      <c r="N625" s="22"/>
      <c r="Q625" s="22"/>
      <c r="T625" s="22"/>
    </row>
    <row r="626" spans="14:20" thickBot="1" x14ac:dyDescent="0.3">
      <c r="N626" s="22"/>
      <c r="Q626" s="22"/>
      <c r="T626" s="22"/>
    </row>
    <row r="627" spans="14:20" thickBot="1" x14ac:dyDescent="0.3">
      <c r="N627" s="22"/>
      <c r="Q627" s="22"/>
      <c r="T627" s="22"/>
    </row>
    <row r="628" spans="14:20" thickBot="1" x14ac:dyDescent="0.3">
      <c r="N628" s="22"/>
      <c r="Q628" s="22"/>
      <c r="T628" s="22"/>
    </row>
    <row r="629" spans="14:20" thickBot="1" x14ac:dyDescent="0.3">
      <c r="N629" s="22"/>
      <c r="Q629" s="22"/>
      <c r="T629" s="22"/>
    </row>
    <row r="630" spans="14:20" thickBot="1" x14ac:dyDescent="0.3">
      <c r="N630" s="22"/>
      <c r="Q630" s="22"/>
      <c r="T630" s="22"/>
    </row>
    <row r="631" spans="14:20" thickBot="1" x14ac:dyDescent="0.3">
      <c r="N631" s="22"/>
      <c r="Q631" s="22"/>
      <c r="T631" s="22"/>
    </row>
    <row r="632" spans="14:20" thickBot="1" x14ac:dyDescent="0.3">
      <c r="N632" s="22"/>
      <c r="Q632" s="22"/>
      <c r="T632" s="22"/>
    </row>
    <row r="633" spans="14:20" thickBot="1" x14ac:dyDescent="0.3">
      <c r="N633" s="22"/>
      <c r="Q633" s="22"/>
      <c r="T633" s="22"/>
    </row>
    <row r="634" spans="14:20" thickBot="1" x14ac:dyDescent="0.3">
      <c r="N634" s="22"/>
      <c r="Q634" s="22"/>
      <c r="T634" s="22"/>
    </row>
    <row r="635" spans="14:20" thickBot="1" x14ac:dyDescent="0.3">
      <c r="N635" s="22"/>
      <c r="Q635" s="22"/>
      <c r="T635" s="22"/>
    </row>
    <row r="636" spans="14:20" thickBot="1" x14ac:dyDescent="0.3">
      <c r="N636" s="22"/>
      <c r="Q636" s="22"/>
      <c r="T636" s="22"/>
    </row>
    <row r="637" spans="14:20" thickBot="1" x14ac:dyDescent="0.3">
      <c r="N637" s="22"/>
      <c r="Q637" s="22"/>
      <c r="T637" s="22"/>
    </row>
    <row r="638" spans="14:20" thickBot="1" x14ac:dyDescent="0.3">
      <c r="N638" s="22"/>
      <c r="Q638" s="22"/>
      <c r="T638" s="22"/>
    </row>
    <row r="639" spans="14:20" thickBot="1" x14ac:dyDescent="0.3">
      <c r="N639" s="22"/>
      <c r="Q639" s="22"/>
      <c r="T639" s="22"/>
    </row>
    <row r="640" spans="14:20" thickBot="1" x14ac:dyDescent="0.3">
      <c r="N640" s="22"/>
      <c r="Q640" s="22"/>
      <c r="T640" s="22"/>
    </row>
    <row r="641" spans="14:20" thickBot="1" x14ac:dyDescent="0.3">
      <c r="N641" s="22"/>
      <c r="Q641" s="22"/>
      <c r="T641" s="22"/>
    </row>
    <row r="642" spans="14:20" thickBot="1" x14ac:dyDescent="0.3">
      <c r="N642" s="22"/>
      <c r="Q642" s="22"/>
      <c r="T642" s="22"/>
    </row>
    <row r="643" spans="14:20" thickBot="1" x14ac:dyDescent="0.3">
      <c r="N643" s="22"/>
      <c r="Q643" s="22"/>
      <c r="T643" s="22"/>
    </row>
    <row r="644" spans="14:20" thickBot="1" x14ac:dyDescent="0.3">
      <c r="N644" s="22"/>
      <c r="Q644" s="22"/>
      <c r="T644" s="22"/>
    </row>
    <row r="645" spans="14:20" thickBot="1" x14ac:dyDescent="0.3">
      <c r="N645" s="22"/>
      <c r="Q645" s="22"/>
      <c r="T645" s="22"/>
    </row>
    <row r="646" spans="14:20" thickBot="1" x14ac:dyDescent="0.3">
      <c r="N646" s="22"/>
      <c r="Q646" s="22"/>
      <c r="T646" s="22"/>
    </row>
    <row r="647" spans="14:20" thickBot="1" x14ac:dyDescent="0.3">
      <c r="N647" s="22"/>
      <c r="Q647" s="22"/>
      <c r="T647" s="22"/>
    </row>
    <row r="648" spans="14:20" thickBot="1" x14ac:dyDescent="0.3">
      <c r="N648" s="22"/>
      <c r="Q648" s="22"/>
      <c r="T648" s="22"/>
    </row>
    <row r="649" spans="14:20" thickBot="1" x14ac:dyDescent="0.3">
      <c r="N649" s="22"/>
      <c r="Q649" s="22"/>
      <c r="T649" s="22"/>
    </row>
    <row r="650" spans="14:20" thickBot="1" x14ac:dyDescent="0.3">
      <c r="N650" s="22"/>
      <c r="Q650" s="22"/>
      <c r="T650" s="22"/>
    </row>
    <row r="651" spans="14:20" thickBot="1" x14ac:dyDescent="0.3">
      <c r="N651" s="22"/>
      <c r="Q651" s="22"/>
      <c r="T651" s="22"/>
    </row>
    <row r="652" spans="14:20" thickBot="1" x14ac:dyDescent="0.3">
      <c r="N652" s="22"/>
      <c r="Q652" s="22"/>
      <c r="T652" s="22"/>
    </row>
    <row r="653" spans="14:20" thickBot="1" x14ac:dyDescent="0.3">
      <c r="N653" s="22"/>
      <c r="Q653" s="22"/>
      <c r="T653" s="22"/>
    </row>
    <row r="654" spans="14:20" thickBot="1" x14ac:dyDescent="0.3">
      <c r="N654" s="22"/>
      <c r="Q654" s="22"/>
      <c r="T654" s="22"/>
    </row>
    <row r="655" spans="14:20" thickBot="1" x14ac:dyDescent="0.3">
      <c r="N655" s="22"/>
      <c r="Q655" s="22"/>
      <c r="T655" s="22"/>
    </row>
    <row r="656" spans="14:20" thickBot="1" x14ac:dyDescent="0.3">
      <c r="N656" s="22"/>
      <c r="Q656" s="22"/>
      <c r="T656" s="22"/>
    </row>
    <row r="657" spans="14:20" thickBot="1" x14ac:dyDescent="0.3">
      <c r="N657" s="22"/>
      <c r="Q657" s="22"/>
      <c r="T657" s="22"/>
    </row>
    <row r="658" spans="14:20" thickBot="1" x14ac:dyDescent="0.3">
      <c r="N658" s="22"/>
      <c r="Q658" s="22"/>
      <c r="T658" s="22"/>
    </row>
    <row r="659" spans="14:20" thickBot="1" x14ac:dyDescent="0.3">
      <c r="N659" s="22"/>
      <c r="Q659" s="22"/>
      <c r="T659" s="22"/>
    </row>
    <row r="660" spans="14:20" thickBot="1" x14ac:dyDescent="0.3">
      <c r="N660" s="22"/>
      <c r="Q660" s="22"/>
      <c r="T660" s="22"/>
    </row>
    <row r="661" spans="14:20" thickBot="1" x14ac:dyDescent="0.3">
      <c r="N661" s="22"/>
      <c r="Q661" s="22"/>
      <c r="T661" s="22"/>
    </row>
    <row r="662" spans="14:20" thickBot="1" x14ac:dyDescent="0.3">
      <c r="N662" s="22"/>
      <c r="Q662" s="22"/>
      <c r="T662" s="22"/>
    </row>
    <row r="663" spans="14:20" thickBot="1" x14ac:dyDescent="0.3">
      <c r="N663" s="22"/>
      <c r="Q663" s="22"/>
      <c r="T663" s="22"/>
    </row>
    <row r="664" spans="14:20" thickBot="1" x14ac:dyDescent="0.3">
      <c r="N664" s="22"/>
      <c r="Q664" s="22"/>
      <c r="T664" s="22"/>
    </row>
    <row r="665" spans="14:20" thickBot="1" x14ac:dyDescent="0.3">
      <c r="N665" s="22"/>
      <c r="Q665" s="22"/>
      <c r="T665" s="22"/>
    </row>
    <row r="666" spans="14:20" thickBot="1" x14ac:dyDescent="0.3">
      <c r="N666" s="22"/>
      <c r="Q666" s="22"/>
      <c r="T666" s="22"/>
    </row>
    <row r="667" spans="14:20" thickBot="1" x14ac:dyDescent="0.3">
      <c r="N667" s="22"/>
      <c r="Q667" s="22"/>
      <c r="T667" s="22"/>
    </row>
    <row r="668" spans="14:20" thickBot="1" x14ac:dyDescent="0.3">
      <c r="N668" s="22"/>
      <c r="Q668" s="22"/>
      <c r="T668" s="22"/>
    </row>
    <row r="669" spans="14:20" thickBot="1" x14ac:dyDescent="0.3">
      <c r="N669" s="22"/>
      <c r="Q669" s="22"/>
      <c r="T669" s="22"/>
    </row>
    <row r="670" spans="14:20" thickBot="1" x14ac:dyDescent="0.3">
      <c r="N670" s="22"/>
      <c r="Q670" s="22"/>
      <c r="T670" s="22"/>
    </row>
    <row r="671" spans="14:20" thickBot="1" x14ac:dyDescent="0.3">
      <c r="N671" s="22"/>
      <c r="Q671" s="22"/>
      <c r="T671" s="22"/>
    </row>
    <row r="672" spans="14:20" thickBot="1" x14ac:dyDescent="0.3">
      <c r="N672" s="22"/>
      <c r="Q672" s="22"/>
      <c r="T672" s="22"/>
    </row>
    <row r="673" spans="14:20" thickBot="1" x14ac:dyDescent="0.3">
      <c r="N673" s="22"/>
      <c r="Q673" s="22"/>
      <c r="T673" s="22"/>
    </row>
    <row r="674" spans="14:20" thickBot="1" x14ac:dyDescent="0.3">
      <c r="N674" s="22"/>
      <c r="Q674" s="22"/>
      <c r="T674" s="22"/>
    </row>
    <row r="675" spans="14:20" thickBot="1" x14ac:dyDescent="0.3">
      <c r="N675" s="22"/>
      <c r="Q675" s="22"/>
      <c r="T675" s="22"/>
    </row>
    <row r="676" spans="14:20" thickBot="1" x14ac:dyDescent="0.3">
      <c r="N676" s="22"/>
      <c r="Q676" s="22"/>
      <c r="T676" s="22"/>
    </row>
    <row r="677" spans="14:20" thickBot="1" x14ac:dyDescent="0.3">
      <c r="N677" s="22"/>
      <c r="Q677" s="22"/>
      <c r="T677" s="22"/>
    </row>
    <row r="678" spans="14:20" thickBot="1" x14ac:dyDescent="0.3">
      <c r="N678" s="22"/>
      <c r="Q678" s="22"/>
      <c r="T678" s="22"/>
    </row>
    <row r="679" spans="14:20" thickBot="1" x14ac:dyDescent="0.3">
      <c r="N679" s="22"/>
      <c r="Q679" s="22"/>
      <c r="T679" s="22"/>
    </row>
    <row r="680" spans="14:20" thickBot="1" x14ac:dyDescent="0.3">
      <c r="N680" s="22"/>
      <c r="Q680" s="22"/>
      <c r="T680" s="22"/>
    </row>
    <row r="681" spans="14:20" thickBot="1" x14ac:dyDescent="0.3">
      <c r="N681" s="22"/>
      <c r="Q681" s="22"/>
      <c r="T681" s="22"/>
    </row>
    <row r="682" spans="14:20" thickBot="1" x14ac:dyDescent="0.3">
      <c r="N682" s="22"/>
      <c r="Q682" s="22"/>
      <c r="T682" s="22"/>
    </row>
    <row r="683" spans="14:20" thickBot="1" x14ac:dyDescent="0.3">
      <c r="N683" s="22"/>
      <c r="Q683" s="22"/>
      <c r="T683" s="22"/>
    </row>
    <row r="684" spans="14:20" thickBot="1" x14ac:dyDescent="0.3">
      <c r="N684" s="22"/>
      <c r="Q684" s="22"/>
      <c r="T684" s="22"/>
    </row>
    <row r="685" spans="14:20" thickBot="1" x14ac:dyDescent="0.3">
      <c r="N685" s="22"/>
      <c r="Q685" s="22"/>
      <c r="T685" s="22"/>
    </row>
    <row r="686" spans="14:20" thickBot="1" x14ac:dyDescent="0.3">
      <c r="N686" s="22"/>
      <c r="Q686" s="22"/>
      <c r="T686" s="22"/>
    </row>
    <row r="687" spans="14:20" thickBot="1" x14ac:dyDescent="0.3">
      <c r="N687" s="22"/>
      <c r="Q687" s="22"/>
      <c r="T687" s="22"/>
    </row>
    <row r="688" spans="14:20" thickBot="1" x14ac:dyDescent="0.3">
      <c r="N688" s="22"/>
      <c r="Q688" s="22"/>
      <c r="T688" s="22"/>
    </row>
    <row r="689" spans="14:20" thickBot="1" x14ac:dyDescent="0.3">
      <c r="N689" s="22"/>
      <c r="Q689" s="22"/>
      <c r="T689" s="22"/>
    </row>
    <row r="690" spans="14:20" thickBot="1" x14ac:dyDescent="0.3">
      <c r="N690" s="22"/>
      <c r="Q690" s="22"/>
      <c r="T690" s="22"/>
    </row>
    <row r="691" spans="14:20" thickBot="1" x14ac:dyDescent="0.3">
      <c r="N691" s="22"/>
      <c r="Q691" s="22"/>
      <c r="T691" s="22"/>
    </row>
    <row r="692" spans="14:20" thickBot="1" x14ac:dyDescent="0.3">
      <c r="N692" s="22"/>
      <c r="Q692" s="22"/>
      <c r="T692" s="22"/>
    </row>
    <row r="693" spans="14:20" thickBot="1" x14ac:dyDescent="0.3">
      <c r="N693" s="22"/>
      <c r="Q693" s="22"/>
      <c r="T693" s="22"/>
    </row>
    <row r="694" spans="14:20" thickBot="1" x14ac:dyDescent="0.3">
      <c r="N694" s="22"/>
      <c r="Q694" s="22"/>
      <c r="T694" s="22"/>
    </row>
    <row r="695" spans="14:20" thickBot="1" x14ac:dyDescent="0.3">
      <c r="N695" s="22"/>
      <c r="Q695" s="22"/>
      <c r="T695" s="22"/>
    </row>
    <row r="696" spans="14:20" thickBot="1" x14ac:dyDescent="0.3">
      <c r="N696" s="22"/>
      <c r="Q696" s="22"/>
      <c r="T696" s="22"/>
    </row>
    <row r="697" spans="14:20" thickBot="1" x14ac:dyDescent="0.3">
      <c r="N697" s="22"/>
      <c r="Q697" s="22"/>
      <c r="T697" s="22"/>
    </row>
    <row r="698" spans="14:20" thickBot="1" x14ac:dyDescent="0.3">
      <c r="N698" s="22"/>
      <c r="Q698" s="22"/>
      <c r="T698" s="22"/>
    </row>
    <row r="699" spans="14:20" thickBot="1" x14ac:dyDescent="0.3">
      <c r="N699" s="22"/>
      <c r="Q699" s="22"/>
      <c r="T699" s="22"/>
    </row>
    <row r="700" spans="14:20" thickBot="1" x14ac:dyDescent="0.3">
      <c r="N700" s="22"/>
      <c r="Q700" s="22"/>
      <c r="T700" s="22"/>
    </row>
    <row r="701" spans="14:20" thickBot="1" x14ac:dyDescent="0.3">
      <c r="N701" s="22"/>
      <c r="Q701" s="22"/>
      <c r="T701" s="22"/>
    </row>
    <row r="702" spans="14:20" thickBot="1" x14ac:dyDescent="0.3">
      <c r="N702" s="22"/>
      <c r="Q702" s="22"/>
      <c r="T702" s="22"/>
    </row>
    <row r="703" spans="14:20" thickBot="1" x14ac:dyDescent="0.3">
      <c r="N703" s="22"/>
      <c r="Q703" s="22"/>
      <c r="T703" s="22"/>
    </row>
    <row r="704" spans="14:20" thickBot="1" x14ac:dyDescent="0.3">
      <c r="N704" s="22"/>
      <c r="Q704" s="22"/>
      <c r="T704" s="22"/>
    </row>
    <row r="705" spans="14:20" thickBot="1" x14ac:dyDescent="0.3">
      <c r="N705" s="22"/>
      <c r="Q705" s="22"/>
      <c r="T705" s="22"/>
    </row>
    <row r="706" spans="14:20" thickBot="1" x14ac:dyDescent="0.3">
      <c r="N706" s="22"/>
      <c r="Q706" s="22"/>
      <c r="T706" s="22"/>
    </row>
    <row r="707" spans="14:20" thickBot="1" x14ac:dyDescent="0.3">
      <c r="N707" s="22"/>
      <c r="Q707" s="22"/>
      <c r="T707" s="22"/>
    </row>
    <row r="708" spans="14:20" thickBot="1" x14ac:dyDescent="0.3">
      <c r="N708" s="22"/>
      <c r="Q708" s="22"/>
      <c r="T708" s="22"/>
    </row>
    <row r="709" spans="14:20" thickBot="1" x14ac:dyDescent="0.3">
      <c r="N709" s="22"/>
      <c r="Q709" s="22"/>
      <c r="T709" s="22"/>
    </row>
    <row r="710" spans="14:20" thickBot="1" x14ac:dyDescent="0.3">
      <c r="N710" s="22"/>
      <c r="Q710" s="22"/>
      <c r="T710" s="22"/>
    </row>
    <row r="711" spans="14:20" thickBot="1" x14ac:dyDescent="0.3">
      <c r="N711" s="22"/>
      <c r="Q711" s="22"/>
      <c r="T711" s="22"/>
    </row>
    <row r="712" spans="14:20" thickBot="1" x14ac:dyDescent="0.3">
      <c r="N712" s="22"/>
      <c r="Q712" s="22"/>
      <c r="T712" s="22"/>
    </row>
    <row r="713" spans="14:20" thickBot="1" x14ac:dyDescent="0.3">
      <c r="N713" s="22"/>
      <c r="Q713" s="22"/>
      <c r="T713" s="22"/>
    </row>
    <row r="714" spans="14:20" thickBot="1" x14ac:dyDescent="0.3">
      <c r="N714" s="22"/>
      <c r="Q714" s="22"/>
      <c r="T714" s="22"/>
    </row>
    <row r="715" spans="14:20" thickBot="1" x14ac:dyDescent="0.3">
      <c r="N715" s="22"/>
      <c r="Q715" s="22"/>
      <c r="T715" s="22"/>
    </row>
    <row r="716" spans="14:20" thickBot="1" x14ac:dyDescent="0.3">
      <c r="N716" s="22"/>
      <c r="Q716" s="22"/>
      <c r="T716" s="22"/>
    </row>
    <row r="717" spans="14:20" thickBot="1" x14ac:dyDescent="0.3">
      <c r="N717" s="22"/>
      <c r="Q717" s="22"/>
      <c r="T717" s="22"/>
    </row>
    <row r="718" spans="14:20" thickBot="1" x14ac:dyDescent="0.3">
      <c r="N718" s="22"/>
      <c r="Q718" s="22"/>
      <c r="T718" s="22"/>
    </row>
    <row r="719" spans="14:20" thickBot="1" x14ac:dyDescent="0.3">
      <c r="N719" s="22"/>
      <c r="Q719" s="22"/>
      <c r="T719" s="22"/>
    </row>
    <row r="720" spans="14:20" thickBot="1" x14ac:dyDescent="0.3">
      <c r="N720" s="22"/>
      <c r="Q720" s="22"/>
      <c r="T720" s="22"/>
    </row>
    <row r="721" spans="14:20" thickBot="1" x14ac:dyDescent="0.3">
      <c r="N721" s="22"/>
      <c r="Q721" s="22"/>
      <c r="T721" s="22"/>
    </row>
    <row r="722" spans="14:20" thickBot="1" x14ac:dyDescent="0.3">
      <c r="N722" s="22"/>
      <c r="Q722" s="22"/>
      <c r="T722" s="22"/>
    </row>
    <row r="723" spans="14:20" thickBot="1" x14ac:dyDescent="0.3">
      <c r="N723" s="22"/>
      <c r="Q723" s="22"/>
      <c r="T723" s="22"/>
    </row>
    <row r="724" spans="14:20" thickBot="1" x14ac:dyDescent="0.3">
      <c r="N724" s="22"/>
      <c r="Q724" s="22"/>
      <c r="T724" s="22"/>
    </row>
    <row r="725" spans="14:20" thickBot="1" x14ac:dyDescent="0.3">
      <c r="N725" s="22"/>
      <c r="Q725" s="22"/>
      <c r="T725" s="22"/>
    </row>
    <row r="726" spans="14:20" thickBot="1" x14ac:dyDescent="0.3">
      <c r="N726" s="22"/>
      <c r="Q726" s="22"/>
      <c r="T726" s="22"/>
    </row>
    <row r="727" spans="14:20" thickBot="1" x14ac:dyDescent="0.3">
      <c r="N727" s="22"/>
      <c r="Q727" s="22"/>
      <c r="T727" s="22"/>
    </row>
    <row r="728" spans="14:20" thickBot="1" x14ac:dyDescent="0.3">
      <c r="N728" s="22"/>
      <c r="Q728" s="22"/>
      <c r="T728" s="22"/>
    </row>
    <row r="729" spans="14:20" thickBot="1" x14ac:dyDescent="0.3">
      <c r="N729" s="22"/>
      <c r="Q729" s="22"/>
      <c r="T729" s="22"/>
    </row>
    <row r="730" spans="14:20" thickBot="1" x14ac:dyDescent="0.3">
      <c r="N730" s="22"/>
      <c r="Q730" s="22"/>
      <c r="T730" s="22"/>
    </row>
    <row r="731" spans="14:20" thickBot="1" x14ac:dyDescent="0.3">
      <c r="N731" s="22"/>
      <c r="Q731" s="22"/>
      <c r="T731" s="22"/>
    </row>
    <row r="732" spans="14:20" thickBot="1" x14ac:dyDescent="0.3">
      <c r="N732" s="22"/>
      <c r="Q732" s="22"/>
      <c r="T732" s="22"/>
    </row>
    <row r="733" spans="14:20" thickBot="1" x14ac:dyDescent="0.3">
      <c r="N733" s="22"/>
      <c r="Q733" s="22"/>
      <c r="T733" s="22"/>
    </row>
    <row r="734" spans="14:20" thickBot="1" x14ac:dyDescent="0.3">
      <c r="N734" s="22"/>
      <c r="Q734" s="22"/>
      <c r="T734" s="22"/>
    </row>
    <row r="735" spans="14:20" thickBot="1" x14ac:dyDescent="0.3">
      <c r="N735" s="22"/>
      <c r="Q735" s="22"/>
      <c r="T735" s="22"/>
    </row>
    <row r="736" spans="14:20" thickBot="1" x14ac:dyDescent="0.3">
      <c r="N736" s="22"/>
      <c r="Q736" s="22"/>
      <c r="T736" s="22"/>
    </row>
    <row r="737" spans="14:20" thickBot="1" x14ac:dyDescent="0.3">
      <c r="N737" s="22"/>
      <c r="Q737" s="22"/>
      <c r="T737" s="22"/>
    </row>
    <row r="738" spans="14:20" thickBot="1" x14ac:dyDescent="0.3">
      <c r="N738" s="22"/>
      <c r="Q738" s="22"/>
      <c r="T738" s="22"/>
    </row>
    <row r="739" spans="14:20" thickBot="1" x14ac:dyDescent="0.3">
      <c r="N739" s="22"/>
      <c r="Q739" s="22"/>
      <c r="T739" s="22"/>
    </row>
    <row r="740" spans="14:20" thickBot="1" x14ac:dyDescent="0.3">
      <c r="N740" s="22"/>
      <c r="Q740" s="22"/>
      <c r="T740" s="22"/>
    </row>
    <row r="741" spans="14:20" thickBot="1" x14ac:dyDescent="0.3">
      <c r="N741" s="22"/>
      <c r="Q741" s="22"/>
      <c r="T741" s="22"/>
    </row>
  </sheetData>
  <sortState ref="R2:U36">
    <sortCondition descending="1" ref="S2:S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22"/>
  <sheetViews>
    <sheetView workbookViewId="0">
      <selection sqref="A1:O42"/>
    </sheetView>
  </sheetViews>
  <sheetFormatPr defaultRowHeight="15" x14ac:dyDescent="0.25"/>
  <cols>
    <col min="1" max="1" width="4.85546875" style="20" bestFit="1" customWidth="1"/>
    <col min="2" max="2" width="19.140625" style="21" bestFit="1" customWidth="1"/>
    <col min="3" max="4" width="7.42578125" style="20" bestFit="1" customWidth="1"/>
    <col min="5" max="5" width="7" style="20" bestFit="1" customWidth="1"/>
    <col min="6" max="6" width="4.85546875" style="20" customWidth="1"/>
    <col min="7" max="7" width="19.140625" style="20" bestFit="1" customWidth="1"/>
    <col min="8" max="9" width="8.7109375" style="20" bestFit="1" customWidth="1"/>
    <col min="10" max="10" width="7" style="20" bestFit="1" customWidth="1"/>
    <col min="11" max="11" width="4.85546875" style="20" customWidth="1"/>
    <col min="12" max="12" width="19.140625" style="20" bestFit="1" customWidth="1"/>
    <col min="13" max="13" width="8.7109375" style="20" bestFit="1" customWidth="1"/>
    <col min="14" max="14" width="8.7109375" style="18" bestFit="1" customWidth="1"/>
    <col min="15" max="15" width="7" style="18" bestFit="1" customWidth="1"/>
    <col min="16" max="55" width="9.140625" style="22"/>
  </cols>
  <sheetData>
    <row r="1" spans="1:15" ht="15.75" thickBot="1" x14ac:dyDescent="0.3">
      <c r="A1" s="109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ht="15.75" thickBot="1" x14ac:dyDescent="0.3">
      <c r="A2" s="112" t="s">
        <v>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 thickBot="1" x14ac:dyDescent="0.3">
      <c r="A3" s="109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</row>
    <row r="4" spans="1:15" ht="15.75" thickBot="1" x14ac:dyDescent="0.3">
      <c r="A4" s="113" t="s">
        <v>37</v>
      </c>
      <c r="B4" s="114"/>
      <c r="C4" s="114"/>
      <c r="D4" s="114"/>
      <c r="E4" s="115"/>
      <c r="F4" s="116" t="s">
        <v>38</v>
      </c>
      <c r="G4" s="117"/>
      <c r="H4" s="117"/>
      <c r="I4" s="117"/>
      <c r="J4" s="118"/>
      <c r="K4" s="119" t="s">
        <v>39</v>
      </c>
      <c r="L4" s="119"/>
      <c r="M4" s="119"/>
      <c r="N4" s="119"/>
      <c r="O4" s="119"/>
    </row>
    <row r="5" spans="1:15" ht="15.75" thickBot="1" x14ac:dyDescent="0.3">
      <c r="A5" s="8" t="s">
        <v>40</v>
      </c>
      <c r="B5" s="7" t="s">
        <v>41</v>
      </c>
      <c r="C5" s="12">
        <v>2016</v>
      </c>
      <c r="D5" s="12">
        <v>2015</v>
      </c>
      <c r="E5" s="12" t="s">
        <v>55</v>
      </c>
      <c r="F5" s="8" t="s">
        <v>40</v>
      </c>
      <c r="G5" s="7" t="s">
        <v>41</v>
      </c>
      <c r="H5" s="12">
        <v>2016</v>
      </c>
      <c r="I5" s="12">
        <v>2015</v>
      </c>
      <c r="J5" s="12" t="s">
        <v>55</v>
      </c>
      <c r="K5" s="8" t="s">
        <v>40</v>
      </c>
      <c r="L5" s="7" t="s">
        <v>41</v>
      </c>
      <c r="M5" s="12">
        <v>2016</v>
      </c>
      <c r="N5" s="89">
        <v>2015</v>
      </c>
      <c r="O5" s="89" t="s">
        <v>55</v>
      </c>
    </row>
    <row r="6" spans="1:15" ht="15.75" thickBot="1" x14ac:dyDescent="0.3">
      <c r="A6" s="13">
        <v>1</v>
      </c>
      <c r="B6" s="101" t="s">
        <v>33</v>
      </c>
      <c r="C6" s="104">
        <v>84101.556878000003</v>
      </c>
      <c r="D6" s="4">
        <v>100927.116733</v>
      </c>
      <c r="E6" s="79">
        <f>SUM(C6-D6)/D6</f>
        <v>-0.16671000222379848</v>
      </c>
      <c r="F6" s="13">
        <v>1</v>
      </c>
      <c r="G6" s="102" t="s">
        <v>18</v>
      </c>
      <c r="H6" s="5">
        <v>306735.86747300002</v>
      </c>
      <c r="I6" s="5">
        <v>306886.77885800001</v>
      </c>
      <c r="J6" s="87">
        <f>SUM(H6-I6)/I6</f>
        <v>-4.9174938575575881E-4</v>
      </c>
      <c r="K6" s="13">
        <v>1</v>
      </c>
      <c r="L6" s="3" t="s">
        <v>18</v>
      </c>
      <c r="M6" s="6">
        <v>373169.35955699999</v>
      </c>
      <c r="N6" s="93">
        <v>370833.707452</v>
      </c>
      <c r="O6" s="90">
        <f>SUM(M6-N6)/N6</f>
        <v>6.2983813446956111E-3</v>
      </c>
    </row>
    <row r="7" spans="1:15" ht="15.75" thickBot="1" x14ac:dyDescent="0.3">
      <c r="A7" s="13">
        <v>2</v>
      </c>
      <c r="B7" s="101" t="s">
        <v>18</v>
      </c>
      <c r="C7" s="104">
        <v>66433.492083999998</v>
      </c>
      <c r="D7" s="4">
        <v>63946.928593999997</v>
      </c>
      <c r="E7" s="79">
        <f t="shared" ref="E7:E41" si="0">SUM(C7-D7)/D7</f>
        <v>3.8884799390244827E-2</v>
      </c>
      <c r="F7" s="13">
        <v>2</v>
      </c>
      <c r="G7" s="102" t="s">
        <v>5</v>
      </c>
      <c r="H7" s="5">
        <v>144932.15663000001</v>
      </c>
      <c r="I7" s="5">
        <v>156741.14897400001</v>
      </c>
      <c r="J7" s="87">
        <f t="shared" ref="J7:J41" si="1">SUM(H7-I7)/I7</f>
        <v>-7.5340728464092455E-2</v>
      </c>
      <c r="K7" s="13">
        <v>2</v>
      </c>
      <c r="L7" s="3" t="s">
        <v>5</v>
      </c>
      <c r="M7" s="6">
        <v>187750.79367800002</v>
      </c>
      <c r="N7" s="93">
        <v>204432.32365900002</v>
      </c>
      <c r="O7" s="90">
        <f t="shared" ref="O7:O41" si="2">SUM(M7-N7)/N7</f>
        <v>-8.1599277856007513E-2</v>
      </c>
    </row>
    <row r="8" spans="1:15" ht="15.75" thickBot="1" x14ac:dyDescent="0.3">
      <c r="A8" s="13">
        <v>3</v>
      </c>
      <c r="B8" s="101" t="s">
        <v>14</v>
      </c>
      <c r="C8" s="104">
        <v>49667.560991999999</v>
      </c>
      <c r="D8" s="4">
        <v>50468.658750000002</v>
      </c>
      <c r="E8" s="79">
        <f t="shared" si="0"/>
        <v>-1.5873173130443129E-2</v>
      </c>
      <c r="F8" s="13">
        <v>3</v>
      </c>
      <c r="G8" s="102" t="s">
        <v>11</v>
      </c>
      <c r="H8" s="5">
        <v>71141.489119000005</v>
      </c>
      <c r="I8" s="5">
        <v>76031.477966000006</v>
      </c>
      <c r="J8" s="87">
        <f t="shared" si="1"/>
        <v>-6.4315320151828712E-2</v>
      </c>
      <c r="K8" s="13">
        <v>3</v>
      </c>
      <c r="L8" s="3" t="s">
        <v>33</v>
      </c>
      <c r="M8" s="6">
        <v>147803.09138</v>
      </c>
      <c r="N8" s="93">
        <v>178157.459718</v>
      </c>
      <c r="O8" s="90">
        <f t="shared" si="2"/>
        <v>-0.17037944067033176</v>
      </c>
    </row>
    <row r="9" spans="1:15" ht="15.75" thickBot="1" x14ac:dyDescent="0.3">
      <c r="A9" s="13">
        <v>4</v>
      </c>
      <c r="B9" s="101" t="s">
        <v>5</v>
      </c>
      <c r="C9" s="104">
        <v>42818.637047999997</v>
      </c>
      <c r="D9" s="4">
        <v>47691.174684999998</v>
      </c>
      <c r="E9" s="79">
        <f t="shared" si="0"/>
        <v>-0.10216853892115452</v>
      </c>
      <c r="F9" s="13">
        <v>4</v>
      </c>
      <c r="G9" s="102" t="s">
        <v>33</v>
      </c>
      <c r="H9" s="5">
        <v>63701.534502000002</v>
      </c>
      <c r="I9" s="5">
        <v>77230.342984999996</v>
      </c>
      <c r="J9" s="87">
        <f t="shared" si="1"/>
        <v>-0.1751747818293079</v>
      </c>
      <c r="K9" s="13">
        <v>4</v>
      </c>
      <c r="L9" s="3" t="s">
        <v>11</v>
      </c>
      <c r="M9" s="6">
        <v>100633.873699</v>
      </c>
      <c r="N9" s="93">
        <v>107691.067335</v>
      </c>
      <c r="O9" s="90">
        <f t="shared" si="2"/>
        <v>-6.553183853259463E-2</v>
      </c>
    </row>
    <row r="10" spans="1:15" ht="15.75" thickBot="1" x14ac:dyDescent="0.3">
      <c r="A10" s="13">
        <v>5</v>
      </c>
      <c r="B10" s="101" t="s">
        <v>11</v>
      </c>
      <c r="C10" s="104">
        <v>29492.384580000002</v>
      </c>
      <c r="D10" s="4">
        <v>31659.589369000001</v>
      </c>
      <c r="E10" s="79">
        <f t="shared" si="0"/>
        <v>-6.845334485361497E-2</v>
      </c>
      <c r="F10" s="13">
        <v>5</v>
      </c>
      <c r="G10" s="102" t="s">
        <v>21</v>
      </c>
      <c r="H10" s="5">
        <v>61169.968354999997</v>
      </c>
      <c r="I10" s="5">
        <v>60710.192343000002</v>
      </c>
      <c r="J10" s="87">
        <f t="shared" si="1"/>
        <v>7.5732919672261232E-3</v>
      </c>
      <c r="K10" s="13">
        <v>5</v>
      </c>
      <c r="L10" s="3" t="s">
        <v>14</v>
      </c>
      <c r="M10" s="6">
        <v>83469.216239000001</v>
      </c>
      <c r="N10" s="93">
        <v>90577.882119999995</v>
      </c>
      <c r="O10" s="90">
        <f t="shared" si="2"/>
        <v>-7.8481255187466667E-2</v>
      </c>
    </row>
    <row r="11" spans="1:15" ht="15.75" thickBot="1" x14ac:dyDescent="0.3">
      <c r="A11" s="13">
        <v>6</v>
      </c>
      <c r="B11" s="101" t="s">
        <v>8</v>
      </c>
      <c r="C11" s="104">
        <v>25917.118900000001</v>
      </c>
      <c r="D11" s="4">
        <v>28599.944126999999</v>
      </c>
      <c r="E11" s="79">
        <f t="shared" si="0"/>
        <v>-9.3805261125222111E-2</v>
      </c>
      <c r="F11" s="13">
        <v>6</v>
      </c>
      <c r="G11" s="102" t="s">
        <v>8</v>
      </c>
      <c r="H11" s="5">
        <v>44169.930593999998</v>
      </c>
      <c r="I11" s="5">
        <v>43209.305372000003</v>
      </c>
      <c r="J11" s="87">
        <f t="shared" si="1"/>
        <v>2.2231906153772341E-2</v>
      </c>
      <c r="K11" s="13">
        <v>6</v>
      </c>
      <c r="L11" s="3" t="s">
        <v>21</v>
      </c>
      <c r="M11" s="6">
        <v>81926.851003999996</v>
      </c>
      <c r="N11" s="93">
        <v>83128.958822999994</v>
      </c>
      <c r="O11" s="90">
        <f t="shared" si="2"/>
        <v>-1.446075875387242E-2</v>
      </c>
    </row>
    <row r="12" spans="1:15" ht="15.75" thickBot="1" x14ac:dyDescent="0.3">
      <c r="A12" s="13">
        <v>7</v>
      </c>
      <c r="B12" s="101" t="s">
        <v>10</v>
      </c>
      <c r="C12" s="104">
        <v>25487.608533999999</v>
      </c>
      <c r="D12" s="4">
        <v>27652.384882999999</v>
      </c>
      <c r="E12" s="79">
        <f t="shared" si="0"/>
        <v>-7.8285339877894239E-2</v>
      </c>
      <c r="F12" s="13">
        <v>7</v>
      </c>
      <c r="G12" s="102" t="s">
        <v>10</v>
      </c>
      <c r="H12" s="5">
        <v>44137.333631000001</v>
      </c>
      <c r="I12" s="5">
        <v>48149.825885999999</v>
      </c>
      <c r="J12" s="87">
        <f t="shared" si="1"/>
        <v>-8.3333473821899456E-2</v>
      </c>
      <c r="K12" s="13">
        <v>7</v>
      </c>
      <c r="L12" s="3" t="s">
        <v>8</v>
      </c>
      <c r="M12" s="6">
        <v>70087.049494000006</v>
      </c>
      <c r="N12" s="93">
        <v>71809.249498999998</v>
      </c>
      <c r="O12" s="90">
        <f t="shared" si="2"/>
        <v>-2.3982982930687426E-2</v>
      </c>
    </row>
    <row r="13" spans="1:15" ht="15.75" thickBot="1" x14ac:dyDescent="0.3">
      <c r="A13" s="13">
        <v>8</v>
      </c>
      <c r="B13" s="101" t="s">
        <v>32</v>
      </c>
      <c r="C13" s="104">
        <v>22792.296803000001</v>
      </c>
      <c r="D13" s="4">
        <v>25247.234155999999</v>
      </c>
      <c r="E13" s="79">
        <f t="shared" si="0"/>
        <v>-9.7235892764775678E-2</v>
      </c>
      <c r="F13" s="13">
        <v>8</v>
      </c>
      <c r="G13" s="102" t="s">
        <v>19</v>
      </c>
      <c r="H13" s="5">
        <v>41843.517758000002</v>
      </c>
      <c r="I13" s="5">
        <v>41895.899412999999</v>
      </c>
      <c r="J13" s="87">
        <f t="shared" si="1"/>
        <v>-1.2502811906156084E-3</v>
      </c>
      <c r="K13" s="13">
        <v>8</v>
      </c>
      <c r="L13" s="3" t="s">
        <v>10</v>
      </c>
      <c r="M13" s="6">
        <v>69624.942165</v>
      </c>
      <c r="N13" s="93">
        <v>75802.210768999998</v>
      </c>
      <c r="O13" s="90">
        <f t="shared" si="2"/>
        <v>-8.1491931981042529E-2</v>
      </c>
    </row>
    <row r="14" spans="1:15" ht="15.75" thickBot="1" x14ac:dyDescent="0.3">
      <c r="A14" s="13">
        <v>9</v>
      </c>
      <c r="B14" s="101" t="s">
        <v>19</v>
      </c>
      <c r="C14" s="104">
        <v>21433.079099999999</v>
      </c>
      <c r="D14" s="4">
        <v>21115.969071</v>
      </c>
      <c r="E14" s="79">
        <f t="shared" si="0"/>
        <v>1.5017545627849413E-2</v>
      </c>
      <c r="F14" s="13">
        <v>9</v>
      </c>
      <c r="G14" s="102" t="s">
        <v>7</v>
      </c>
      <c r="H14" s="5">
        <v>35875.592829000001</v>
      </c>
      <c r="I14" s="5">
        <v>35773.451173000001</v>
      </c>
      <c r="J14" s="87">
        <f t="shared" si="1"/>
        <v>2.8552362897849553E-3</v>
      </c>
      <c r="K14" s="13">
        <v>9</v>
      </c>
      <c r="L14" s="3" t="s">
        <v>19</v>
      </c>
      <c r="M14" s="6">
        <v>63276.596858000004</v>
      </c>
      <c r="N14" s="93">
        <v>63011.868483999999</v>
      </c>
      <c r="O14" s="90">
        <f t="shared" si="2"/>
        <v>4.20124621550027E-3</v>
      </c>
    </row>
    <row r="15" spans="1:15" ht="15.75" thickBot="1" x14ac:dyDescent="0.3">
      <c r="A15" s="13">
        <v>10</v>
      </c>
      <c r="B15" s="101" t="s">
        <v>21</v>
      </c>
      <c r="C15" s="104">
        <v>20756.882648999999</v>
      </c>
      <c r="D15" s="4">
        <v>22418.766479999998</v>
      </c>
      <c r="E15" s="79">
        <f t="shared" si="0"/>
        <v>-7.4129137857900526E-2</v>
      </c>
      <c r="F15" s="13">
        <v>10</v>
      </c>
      <c r="G15" s="102" t="s">
        <v>14</v>
      </c>
      <c r="H15" s="5">
        <v>33801.655247000002</v>
      </c>
      <c r="I15" s="5">
        <v>40109.22337</v>
      </c>
      <c r="J15" s="87">
        <f t="shared" si="1"/>
        <v>-0.15725979196390502</v>
      </c>
      <c r="K15" s="13">
        <v>10</v>
      </c>
      <c r="L15" s="3" t="s">
        <v>7</v>
      </c>
      <c r="M15" s="6">
        <v>49915.177868999999</v>
      </c>
      <c r="N15" s="93">
        <v>51142.247754000004</v>
      </c>
      <c r="O15" s="90">
        <f t="shared" si="2"/>
        <v>-2.3993272468240921E-2</v>
      </c>
    </row>
    <row r="16" spans="1:15" ht="15.75" thickBot="1" x14ac:dyDescent="0.3">
      <c r="A16" s="13">
        <v>11</v>
      </c>
      <c r="B16" s="101" t="s">
        <v>7</v>
      </c>
      <c r="C16" s="104">
        <v>14039.58504</v>
      </c>
      <c r="D16" s="4">
        <v>15368.796581000001</v>
      </c>
      <c r="E16" s="79">
        <f t="shared" si="0"/>
        <v>-8.6487678719312774E-2</v>
      </c>
      <c r="F16" s="13">
        <v>11</v>
      </c>
      <c r="G16" s="102" t="s">
        <v>6</v>
      </c>
      <c r="H16" s="5">
        <v>28134.875033</v>
      </c>
      <c r="I16" s="5">
        <v>28370.603511000001</v>
      </c>
      <c r="J16" s="87">
        <f t="shared" si="1"/>
        <v>-8.3088989597490583E-3</v>
      </c>
      <c r="K16" s="13">
        <v>11</v>
      </c>
      <c r="L16" s="3" t="s">
        <v>32</v>
      </c>
      <c r="M16" s="6">
        <v>47927.751893000001</v>
      </c>
      <c r="N16" s="93">
        <v>52433.863040999997</v>
      </c>
      <c r="O16" s="90">
        <f t="shared" si="2"/>
        <v>-8.5938950263429945E-2</v>
      </c>
    </row>
    <row r="17" spans="1:15" ht="15.75" thickBot="1" x14ac:dyDescent="0.3">
      <c r="A17" s="13">
        <v>12</v>
      </c>
      <c r="B17" s="101" t="s">
        <v>20</v>
      </c>
      <c r="C17" s="104">
        <v>11734.365019000001</v>
      </c>
      <c r="D17" s="4">
        <v>10918.019726</v>
      </c>
      <c r="E17" s="79">
        <f t="shared" si="0"/>
        <v>7.4770454119621022E-2</v>
      </c>
      <c r="F17" s="13">
        <v>12</v>
      </c>
      <c r="G17" s="102" t="s">
        <v>32</v>
      </c>
      <c r="H17" s="5">
        <v>25135.455089999999</v>
      </c>
      <c r="I17" s="5">
        <v>27186.628884999998</v>
      </c>
      <c r="J17" s="87">
        <f t="shared" si="1"/>
        <v>-7.5447890346261995E-2</v>
      </c>
      <c r="K17" s="13">
        <v>12</v>
      </c>
      <c r="L17" s="3" t="s">
        <v>6</v>
      </c>
      <c r="M17" s="6">
        <v>36882.789655</v>
      </c>
      <c r="N17" s="93">
        <v>36995.997395999999</v>
      </c>
      <c r="O17" s="90">
        <f t="shared" si="2"/>
        <v>-3.0599997018120224E-3</v>
      </c>
    </row>
    <row r="18" spans="1:15" ht="15.75" thickBot="1" x14ac:dyDescent="0.3">
      <c r="A18" s="13">
        <v>13</v>
      </c>
      <c r="B18" s="101" t="s">
        <v>15</v>
      </c>
      <c r="C18" s="104">
        <v>10629.291684</v>
      </c>
      <c r="D18" s="4">
        <v>12501.583543000001</v>
      </c>
      <c r="E18" s="79">
        <f t="shared" si="0"/>
        <v>-0.14976437605365214</v>
      </c>
      <c r="F18" s="13">
        <v>13</v>
      </c>
      <c r="G18" s="102" t="s">
        <v>12</v>
      </c>
      <c r="H18" s="5">
        <v>22658.618709999999</v>
      </c>
      <c r="I18" s="5">
        <v>22162.859569</v>
      </c>
      <c r="J18" s="87">
        <f t="shared" si="1"/>
        <v>2.236891586379201E-2</v>
      </c>
      <c r="K18" s="13">
        <v>13</v>
      </c>
      <c r="L18" s="3" t="s">
        <v>12</v>
      </c>
      <c r="M18" s="6">
        <v>31361.258317</v>
      </c>
      <c r="N18" s="93">
        <v>33785.760703</v>
      </c>
      <c r="O18" s="90">
        <f t="shared" si="2"/>
        <v>-7.1761071396705803E-2</v>
      </c>
    </row>
    <row r="19" spans="1:15" ht="15.75" thickBot="1" x14ac:dyDescent="0.3">
      <c r="A19" s="13">
        <v>14</v>
      </c>
      <c r="B19" s="101" t="s">
        <v>6</v>
      </c>
      <c r="C19" s="104">
        <v>8747.9146220000002</v>
      </c>
      <c r="D19" s="4">
        <v>8625.3938849999995</v>
      </c>
      <c r="E19" s="79">
        <f t="shared" si="0"/>
        <v>1.4204654144904681E-2</v>
      </c>
      <c r="F19" s="13">
        <v>14</v>
      </c>
      <c r="G19" s="102" t="s">
        <v>13</v>
      </c>
      <c r="H19" s="5">
        <v>12895.618989000001</v>
      </c>
      <c r="I19" s="5">
        <v>13341.889873</v>
      </c>
      <c r="J19" s="87">
        <f t="shared" si="1"/>
        <v>-3.3448850818587443E-2</v>
      </c>
      <c r="K19" s="13">
        <v>14</v>
      </c>
      <c r="L19" s="3" t="s">
        <v>13</v>
      </c>
      <c r="M19" s="6">
        <v>20919.123761000003</v>
      </c>
      <c r="N19" s="93">
        <v>21157.771703999999</v>
      </c>
      <c r="O19" s="90">
        <f t="shared" si="2"/>
        <v>-1.1279445980357116E-2</v>
      </c>
    </row>
    <row r="20" spans="1:15" ht="15.75" thickBot="1" x14ac:dyDescent="0.3">
      <c r="A20" s="13">
        <v>15</v>
      </c>
      <c r="B20" s="101" t="s">
        <v>12</v>
      </c>
      <c r="C20" s="104">
        <v>8702.6396069999992</v>
      </c>
      <c r="D20" s="4">
        <v>11622.901134</v>
      </c>
      <c r="E20" s="79">
        <f t="shared" si="0"/>
        <v>-0.25125065535122537</v>
      </c>
      <c r="F20" s="13">
        <v>15</v>
      </c>
      <c r="G20" s="102" t="s">
        <v>15</v>
      </c>
      <c r="H20" s="5">
        <v>9222.4332080000004</v>
      </c>
      <c r="I20" s="5">
        <v>12890.299803</v>
      </c>
      <c r="J20" s="87">
        <f t="shared" si="1"/>
        <v>-0.28454470811814364</v>
      </c>
      <c r="K20" s="13">
        <v>15</v>
      </c>
      <c r="L20" s="3" t="s">
        <v>20</v>
      </c>
      <c r="M20" s="6">
        <v>20352.136409999999</v>
      </c>
      <c r="N20" s="93">
        <v>19085.932387000001</v>
      </c>
      <c r="O20" s="90">
        <f t="shared" si="2"/>
        <v>6.6342267033411895E-2</v>
      </c>
    </row>
    <row r="21" spans="1:15" ht="15.75" thickBot="1" x14ac:dyDescent="0.3">
      <c r="A21" s="13">
        <v>16</v>
      </c>
      <c r="B21" s="101" t="s">
        <v>13</v>
      </c>
      <c r="C21" s="104">
        <v>8023.5047720000002</v>
      </c>
      <c r="D21" s="4">
        <v>7815.8818309999997</v>
      </c>
      <c r="E21" s="79">
        <f t="shared" si="0"/>
        <v>2.6564237470493628E-2</v>
      </c>
      <c r="F21" s="13">
        <v>16</v>
      </c>
      <c r="G21" s="102" t="s">
        <v>20</v>
      </c>
      <c r="H21" s="5">
        <v>8617.7713910000002</v>
      </c>
      <c r="I21" s="5">
        <v>8167.9126610000003</v>
      </c>
      <c r="J21" s="87">
        <f t="shared" si="1"/>
        <v>5.5076339411411331E-2</v>
      </c>
      <c r="K21" s="13">
        <v>16</v>
      </c>
      <c r="L21" s="3" t="s">
        <v>15</v>
      </c>
      <c r="M21" s="6">
        <v>19851.724891999998</v>
      </c>
      <c r="N21" s="93">
        <v>25391.883346000002</v>
      </c>
      <c r="O21" s="90">
        <f t="shared" si="2"/>
        <v>-0.21818619668764147</v>
      </c>
    </row>
    <row r="22" spans="1:15" ht="15.75" thickBot="1" x14ac:dyDescent="0.3">
      <c r="A22" s="13">
        <v>17</v>
      </c>
      <c r="B22" s="101" t="s">
        <v>30</v>
      </c>
      <c r="C22" s="104">
        <v>4930.2125459999997</v>
      </c>
      <c r="D22" s="4">
        <v>4999.1026400000001</v>
      </c>
      <c r="E22" s="79">
        <f t="shared" si="0"/>
        <v>-1.3780492012462524E-2</v>
      </c>
      <c r="F22" s="13">
        <v>17</v>
      </c>
      <c r="G22" s="102" t="s">
        <v>1</v>
      </c>
      <c r="H22" s="5">
        <v>8592.2393730000003</v>
      </c>
      <c r="I22" s="5">
        <v>10017.771572</v>
      </c>
      <c r="J22" s="87">
        <f t="shared" si="1"/>
        <v>-0.14230032984425484</v>
      </c>
      <c r="K22" s="13">
        <v>17</v>
      </c>
      <c r="L22" s="3" t="s">
        <v>30</v>
      </c>
      <c r="M22" s="6">
        <v>12511.367323999999</v>
      </c>
      <c r="N22" s="93">
        <v>13517.756206999999</v>
      </c>
      <c r="O22" s="90">
        <f t="shared" si="2"/>
        <v>-7.4449403258127558E-2</v>
      </c>
    </row>
    <row r="23" spans="1:15" ht="15.75" thickBot="1" x14ac:dyDescent="0.3">
      <c r="A23" s="13">
        <v>18</v>
      </c>
      <c r="B23" s="101" t="s">
        <v>9</v>
      </c>
      <c r="C23" s="104">
        <v>4508.6612130000003</v>
      </c>
      <c r="D23" s="4">
        <v>96.641433000000006</v>
      </c>
      <c r="E23" s="79">
        <f t="shared" si="0"/>
        <v>45.653501226539142</v>
      </c>
      <c r="F23" s="13">
        <v>18</v>
      </c>
      <c r="G23" s="102" t="s">
        <v>17</v>
      </c>
      <c r="H23" s="5">
        <v>8339.7650030000004</v>
      </c>
      <c r="I23" s="5">
        <v>8007.202198</v>
      </c>
      <c r="J23" s="87">
        <f t="shared" si="1"/>
        <v>4.1532959550224222E-2</v>
      </c>
      <c r="K23" s="13">
        <v>18</v>
      </c>
      <c r="L23" s="3" t="s">
        <v>1</v>
      </c>
      <c r="M23" s="6">
        <v>9743.5924190000005</v>
      </c>
      <c r="N23" s="93">
        <v>11072.82339</v>
      </c>
      <c r="O23" s="90">
        <f t="shared" si="2"/>
        <v>-0.1200444479409329</v>
      </c>
    </row>
    <row r="24" spans="1:15" ht="15.75" thickBot="1" x14ac:dyDescent="0.3">
      <c r="A24" s="13">
        <v>19</v>
      </c>
      <c r="B24" s="101" t="s">
        <v>22</v>
      </c>
      <c r="C24" s="104">
        <v>3767.7044249999999</v>
      </c>
      <c r="D24" s="4">
        <v>4022.6321090000001</v>
      </c>
      <c r="E24" s="79">
        <f t="shared" si="0"/>
        <v>-6.3373352842692243E-2</v>
      </c>
      <c r="F24" s="13">
        <v>19</v>
      </c>
      <c r="G24" s="102" t="s">
        <v>30</v>
      </c>
      <c r="H24" s="5">
        <v>7581.1547780000001</v>
      </c>
      <c r="I24" s="5">
        <v>8518.6535669999994</v>
      </c>
      <c r="J24" s="87">
        <f t="shared" si="1"/>
        <v>-0.11005246094661375</v>
      </c>
      <c r="K24" s="13">
        <v>19</v>
      </c>
      <c r="L24" s="7" t="s">
        <v>17</v>
      </c>
      <c r="M24" s="9">
        <v>9530.7173700000003</v>
      </c>
      <c r="N24" s="93">
        <v>8341.7846530000006</v>
      </c>
      <c r="O24" s="90">
        <f t="shared" si="2"/>
        <v>0.14252738070532875</v>
      </c>
    </row>
    <row r="25" spans="1:15" ht="15.75" thickBot="1" x14ac:dyDescent="0.3">
      <c r="A25" s="13">
        <v>20</v>
      </c>
      <c r="B25" s="101" t="s">
        <v>27</v>
      </c>
      <c r="C25" s="104">
        <v>1995.4081140000001</v>
      </c>
      <c r="D25" s="4">
        <v>2437.5037980000002</v>
      </c>
      <c r="E25" s="79">
        <f t="shared" si="0"/>
        <v>-0.18137230570173662</v>
      </c>
      <c r="F25" s="13">
        <v>20</v>
      </c>
      <c r="G25" s="102" t="s">
        <v>2</v>
      </c>
      <c r="H25" s="5">
        <v>7472.2566440000001</v>
      </c>
      <c r="I25" s="5">
        <v>8131.4697040000001</v>
      </c>
      <c r="J25" s="87">
        <f t="shared" si="1"/>
        <v>-8.1069361873871662E-2</v>
      </c>
      <c r="K25" s="13">
        <v>20</v>
      </c>
      <c r="L25" s="7" t="s">
        <v>9</v>
      </c>
      <c r="M25" s="9">
        <v>9167.1518510000005</v>
      </c>
      <c r="N25" s="93">
        <v>9539.8303880000003</v>
      </c>
      <c r="O25" s="90">
        <f t="shared" si="2"/>
        <v>-3.9065530710984772E-2</v>
      </c>
    </row>
    <row r="26" spans="1:15" ht="15.75" thickBot="1" x14ac:dyDescent="0.3">
      <c r="A26" s="13">
        <v>21</v>
      </c>
      <c r="B26" s="101" t="s">
        <v>17</v>
      </c>
      <c r="C26" s="104">
        <v>1190.9523670000001</v>
      </c>
      <c r="D26" s="4">
        <v>334.58245499999998</v>
      </c>
      <c r="E26" s="79">
        <f t="shared" si="0"/>
        <v>2.5595182867553534</v>
      </c>
      <c r="F26" s="13">
        <v>21</v>
      </c>
      <c r="G26" s="102" t="s">
        <v>9</v>
      </c>
      <c r="H26" s="5">
        <v>4658.4906380000002</v>
      </c>
      <c r="I26" s="5">
        <v>5500.7212959999997</v>
      </c>
      <c r="J26" s="87">
        <f t="shared" si="1"/>
        <v>-0.15311276697702364</v>
      </c>
      <c r="K26" s="13">
        <v>21</v>
      </c>
      <c r="L26" s="3" t="s">
        <v>2</v>
      </c>
      <c r="M26" s="6">
        <v>7646.7805440000002</v>
      </c>
      <c r="N26" s="93">
        <v>8369.3604900000009</v>
      </c>
      <c r="O26" s="90">
        <f t="shared" si="2"/>
        <v>-8.6336339181872265E-2</v>
      </c>
    </row>
    <row r="27" spans="1:15" ht="15.75" thickBot="1" x14ac:dyDescent="0.3">
      <c r="A27" s="13">
        <v>22</v>
      </c>
      <c r="B27" s="101" t="s">
        <v>1</v>
      </c>
      <c r="C27" s="104">
        <v>1151.3530459999999</v>
      </c>
      <c r="D27" s="4">
        <v>1055.0518179999999</v>
      </c>
      <c r="E27" s="80">
        <f t="shared" si="0"/>
        <v>9.1276301653650194E-2</v>
      </c>
      <c r="F27" s="13">
        <v>22</v>
      </c>
      <c r="G27" s="102" t="s">
        <v>23</v>
      </c>
      <c r="H27" s="5">
        <v>2526.656403</v>
      </c>
      <c r="I27" s="5">
        <v>3348.0474730000001</v>
      </c>
      <c r="J27" s="87">
        <f t="shared" si="1"/>
        <v>-0.24533435580708687</v>
      </c>
      <c r="K27" s="13">
        <v>22</v>
      </c>
      <c r="L27" s="3" t="s">
        <v>22</v>
      </c>
      <c r="M27" s="6">
        <v>4529.2563959999998</v>
      </c>
      <c r="N27" s="93">
        <v>4909.5466809999998</v>
      </c>
      <c r="O27" s="90">
        <f t="shared" si="2"/>
        <v>-7.7459348023255922E-2</v>
      </c>
    </row>
    <row r="28" spans="1:15" ht="15.75" thickBot="1" x14ac:dyDescent="0.3">
      <c r="A28" s="13">
        <v>23</v>
      </c>
      <c r="B28" s="101" t="s">
        <v>0</v>
      </c>
      <c r="C28" s="104">
        <v>763.34712500000001</v>
      </c>
      <c r="D28" s="4">
        <v>753.24147500000004</v>
      </c>
      <c r="E28" s="79">
        <f t="shared" si="0"/>
        <v>1.3416215563541516E-2</v>
      </c>
      <c r="F28" s="13">
        <v>23</v>
      </c>
      <c r="G28" s="102" t="s">
        <v>0</v>
      </c>
      <c r="H28" s="5">
        <v>2216.4663009999999</v>
      </c>
      <c r="I28" s="5">
        <v>2935.8111050000002</v>
      </c>
      <c r="J28" s="87">
        <f t="shared" si="1"/>
        <v>-0.24502421248249903</v>
      </c>
      <c r="K28" s="13">
        <v>23</v>
      </c>
      <c r="L28" s="3" t="s">
        <v>0</v>
      </c>
      <c r="M28" s="6">
        <v>2979.8134259999997</v>
      </c>
      <c r="N28" s="93">
        <v>3689.0525800000005</v>
      </c>
      <c r="O28" s="90">
        <f t="shared" si="2"/>
        <v>-0.19225509493822412</v>
      </c>
    </row>
    <row r="29" spans="1:15" ht="15.75" thickBot="1" x14ac:dyDescent="0.3">
      <c r="A29" s="13">
        <v>24</v>
      </c>
      <c r="B29" s="101" t="s">
        <v>4</v>
      </c>
      <c r="C29" s="104">
        <v>565.46422600000005</v>
      </c>
      <c r="D29" s="4">
        <v>746.68531599999994</v>
      </c>
      <c r="E29" s="79">
        <f t="shared" si="0"/>
        <v>-0.24270075507953326</v>
      </c>
      <c r="F29" s="13">
        <v>24</v>
      </c>
      <c r="G29" s="102" t="s">
        <v>29</v>
      </c>
      <c r="H29" s="5">
        <v>1150.691026</v>
      </c>
      <c r="I29" s="5">
        <v>1435.4219169999999</v>
      </c>
      <c r="J29" s="80">
        <f t="shared" si="1"/>
        <v>-0.19836041767780807</v>
      </c>
      <c r="K29" s="13">
        <v>24</v>
      </c>
      <c r="L29" s="3" t="s">
        <v>23</v>
      </c>
      <c r="M29" s="6">
        <v>2839.2890790000001</v>
      </c>
      <c r="N29" s="93">
        <v>3807.58916</v>
      </c>
      <c r="O29" s="90">
        <f t="shared" si="2"/>
        <v>-0.25430792039548716</v>
      </c>
    </row>
    <row r="30" spans="1:15" ht="15.75" thickBot="1" x14ac:dyDescent="0.3">
      <c r="A30" s="13">
        <v>25</v>
      </c>
      <c r="B30" s="101" t="s">
        <v>29</v>
      </c>
      <c r="C30" s="104">
        <v>542.56111699999997</v>
      </c>
      <c r="D30" s="4">
        <v>617.41076799999996</v>
      </c>
      <c r="E30" s="79">
        <f t="shared" si="0"/>
        <v>-0.12123152831050073</v>
      </c>
      <c r="F30" s="13">
        <v>25</v>
      </c>
      <c r="G30" s="102" t="s">
        <v>28</v>
      </c>
      <c r="H30" s="5">
        <v>1092.1407529999999</v>
      </c>
      <c r="I30" s="5">
        <v>1277.5171700000001</v>
      </c>
      <c r="J30" s="87">
        <f t="shared" si="1"/>
        <v>-0.14510679101087945</v>
      </c>
      <c r="K30" s="13">
        <v>25</v>
      </c>
      <c r="L30" s="3" t="s">
        <v>27</v>
      </c>
      <c r="M30" s="6">
        <v>2716.7988140000002</v>
      </c>
      <c r="N30" s="93">
        <v>3223.6017620000002</v>
      </c>
      <c r="O30" s="90">
        <f t="shared" si="2"/>
        <v>-0.15721636399825245</v>
      </c>
    </row>
    <row r="31" spans="1:15" ht="15.75" thickBot="1" x14ac:dyDescent="0.3">
      <c r="A31" s="13">
        <v>26</v>
      </c>
      <c r="B31" s="101" t="s">
        <v>16</v>
      </c>
      <c r="C31" s="104">
        <v>470.804958</v>
      </c>
      <c r="D31" s="4">
        <v>522.63671399999998</v>
      </c>
      <c r="E31" s="79">
        <f t="shared" si="0"/>
        <v>-9.9173583890243097E-2</v>
      </c>
      <c r="F31" s="13">
        <v>26</v>
      </c>
      <c r="G31" s="102" t="s">
        <v>22</v>
      </c>
      <c r="H31" s="5">
        <v>761.55197099999998</v>
      </c>
      <c r="I31" s="6">
        <v>886.91457200000002</v>
      </c>
      <c r="J31" s="87">
        <f t="shared" si="1"/>
        <v>-0.14134687258244757</v>
      </c>
      <c r="K31" s="13">
        <v>26</v>
      </c>
      <c r="L31" s="3" t="s">
        <v>29</v>
      </c>
      <c r="M31" s="6">
        <v>1693.2521429999999</v>
      </c>
      <c r="N31" s="93">
        <v>2052.8326849999999</v>
      </c>
      <c r="O31" s="90">
        <f t="shared" si="2"/>
        <v>-0.17516310249122907</v>
      </c>
    </row>
    <row r="32" spans="1:15" ht="15.75" thickBot="1" x14ac:dyDescent="0.3">
      <c r="A32" s="13">
        <v>27</v>
      </c>
      <c r="B32" s="101" t="s">
        <v>3</v>
      </c>
      <c r="C32" s="104">
        <v>461.35638299999999</v>
      </c>
      <c r="D32" s="4">
        <v>1299.3453609999999</v>
      </c>
      <c r="E32" s="79">
        <f t="shared" si="0"/>
        <v>-0.64493167340441981</v>
      </c>
      <c r="F32" s="13">
        <v>27</v>
      </c>
      <c r="G32" s="102" t="s">
        <v>27</v>
      </c>
      <c r="H32" s="5">
        <v>721.39070000000004</v>
      </c>
      <c r="I32" s="5">
        <v>786.09796400000005</v>
      </c>
      <c r="J32" s="87">
        <f t="shared" si="1"/>
        <v>-8.2314503997366936E-2</v>
      </c>
      <c r="K32" s="13">
        <v>27</v>
      </c>
      <c r="L32" s="3" t="s">
        <v>28</v>
      </c>
      <c r="M32" s="6">
        <v>1355.0532659999999</v>
      </c>
      <c r="N32" s="93">
        <v>1492.1703420000001</v>
      </c>
      <c r="O32" s="90">
        <f t="shared" si="2"/>
        <v>-9.1891034247616896E-2</v>
      </c>
    </row>
    <row r="33" spans="1:15" ht="15.75" thickBot="1" x14ac:dyDescent="0.3">
      <c r="A33" s="13">
        <v>28</v>
      </c>
      <c r="B33" s="101" t="s">
        <v>23</v>
      </c>
      <c r="C33" s="104">
        <v>312.632676</v>
      </c>
      <c r="D33" s="4">
        <v>459.54168700000002</v>
      </c>
      <c r="E33" s="79">
        <f t="shared" si="0"/>
        <v>-0.31968592873272889</v>
      </c>
      <c r="F33" s="13">
        <v>28</v>
      </c>
      <c r="G33" s="102" t="s">
        <v>16</v>
      </c>
      <c r="H33" s="5">
        <v>603.06962499999997</v>
      </c>
      <c r="I33" s="5">
        <v>630.86492899999996</v>
      </c>
      <c r="J33" s="80">
        <f t="shared" si="1"/>
        <v>-4.4059041360975687E-2</v>
      </c>
      <c r="K33" s="13">
        <v>28</v>
      </c>
      <c r="L33" s="3" t="s">
        <v>16</v>
      </c>
      <c r="M33" s="6">
        <v>1073.874583</v>
      </c>
      <c r="N33" s="93">
        <v>1153.5016430000001</v>
      </c>
      <c r="O33" s="90">
        <f t="shared" si="2"/>
        <v>-6.9030729590386919E-2</v>
      </c>
    </row>
    <row r="34" spans="1:15" ht="15.75" thickBot="1" x14ac:dyDescent="0.3">
      <c r="A34" s="13">
        <v>29</v>
      </c>
      <c r="B34" s="101" t="s">
        <v>31</v>
      </c>
      <c r="C34" s="104">
        <v>303.95887199999999</v>
      </c>
      <c r="D34" s="4">
        <v>92.167900000000003</v>
      </c>
      <c r="E34" s="79">
        <f t="shared" si="0"/>
        <v>2.2978821476891627</v>
      </c>
      <c r="F34" s="13">
        <v>29</v>
      </c>
      <c r="G34" s="102" t="s">
        <v>25</v>
      </c>
      <c r="H34" s="5">
        <v>578.01793599999996</v>
      </c>
      <c r="I34" s="6">
        <v>788.41234799999995</v>
      </c>
      <c r="J34" s="87">
        <f t="shared" si="1"/>
        <v>-0.26685834200049846</v>
      </c>
      <c r="K34" s="13">
        <v>29</v>
      </c>
      <c r="L34" s="3" t="s">
        <v>25</v>
      </c>
      <c r="M34" s="6">
        <v>881.55333599999994</v>
      </c>
      <c r="N34" s="93">
        <v>1272.7761089999999</v>
      </c>
      <c r="O34" s="90">
        <f t="shared" si="2"/>
        <v>-0.30737752714998517</v>
      </c>
    </row>
    <row r="35" spans="1:15" ht="15.75" thickBot="1" x14ac:dyDescent="0.3">
      <c r="A35" s="13">
        <v>30</v>
      </c>
      <c r="B35" s="101" t="s">
        <v>25</v>
      </c>
      <c r="C35" s="104">
        <v>303.53539999999998</v>
      </c>
      <c r="D35" s="4">
        <v>484.36376100000001</v>
      </c>
      <c r="E35" s="79">
        <f t="shared" si="0"/>
        <v>-0.37333173032323536</v>
      </c>
      <c r="F35" s="13">
        <v>30</v>
      </c>
      <c r="G35" s="102" t="s">
        <v>31</v>
      </c>
      <c r="H35" s="5">
        <v>452.27188100000001</v>
      </c>
      <c r="I35" s="5">
        <v>81.893687</v>
      </c>
      <c r="J35" s="87">
        <f t="shared" si="1"/>
        <v>4.5226708867070551</v>
      </c>
      <c r="K35" s="13">
        <v>30</v>
      </c>
      <c r="L35" s="3" t="s">
        <v>4</v>
      </c>
      <c r="M35" s="6">
        <v>837.30711000000008</v>
      </c>
      <c r="N35" s="93">
        <v>1087.474882</v>
      </c>
      <c r="O35" s="90">
        <f t="shared" si="2"/>
        <v>-0.23004464391849733</v>
      </c>
    </row>
    <row r="36" spans="1:15" ht="15.75" thickBot="1" x14ac:dyDescent="0.3">
      <c r="A36" s="13">
        <v>31</v>
      </c>
      <c r="B36" s="101" t="s">
        <v>24</v>
      </c>
      <c r="C36" s="104">
        <v>295.29602199999999</v>
      </c>
      <c r="D36" s="4">
        <v>338.64043099999998</v>
      </c>
      <c r="E36" s="79">
        <f t="shared" si="0"/>
        <v>-0.12799537512991171</v>
      </c>
      <c r="F36" s="13">
        <v>31</v>
      </c>
      <c r="G36" s="102" t="s">
        <v>4</v>
      </c>
      <c r="H36" s="5">
        <v>271.84288400000003</v>
      </c>
      <c r="I36" s="5">
        <v>340.78956599999998</v>
      </c>
      <c r="J36" s="87">
        <f t="shared" si="1"/>
        <v>-0.20231453330352245</v>
      </c>
      <c r="K36" s="13">
        <v>31</v>
      </c>
      <c r="L36" s="3" t="s">
        <v>31</v>
      </c>
      <c r="M36" s="6">
        <v>756.23075300000005</v>
      </c>
      <c r="N36" s="93">
        <v>174.061587</v>
      </c>
      <c r="O36" s="90">
        <f t="shared" si="2"/>
        <v>3.3446159835369076</v>
      </c>
    </row>
    <row r="37" spans="1:15" ht="15.75" thickBot="1" x14ac:dyDescent="0.3">
      <c r="A37" s="13">
        <v>32</v>
      </c>
      <c r="B37" s="101" t="s">
        <v>28</v>
      </c>
      <c r="C37" s="104">
        <v>262.91251299999999</v>
      </c>
      <c r="D37" s="6">
        <v>214.65317200000001</v>
      </c>
      <c r="E37" s="79">
        <f t="shared" si="0"/>
        <v>0.22482472795696667</v>
      </c>
      <c r="F37" s="13">
        <v>32</v>
      </c>
      <c r="G37" s="102" t="s">
        <v>26</v>
      </c>
      <c r="H37" s="5">
        <v>183.79130799999999</v>
      </c>
      <c r="I37" s="5">
        <v>174.25346099999999</v>
      </c>
      <c r="J37" s="87">
        <f t="shared" si="1"/>
        <v>5.4735480978481112E-2</v>
      </c>
      <c r="K37" s="13">
        <v>32</v>
      </c>
      <c r="L37" s="3" t="s">
        <v>3</v>
      </c>
      <c r="M37" s="6">
        <v>508.55166800000001</v>
      </c>
      <c r="N37" s="93">
        <v>1319.1015459999999</v>
      </c>
      <c r="O37" s="90">
        <f t="shared" si="2"/>
        <v>-0.6144711758225776</v>
      </c>
    </row>
    <row r="38" spans="1:15" ht="15.75" thickBot="1" x14ac:dyDescent="0.3">
      <c r="A38" s="13">
        <v>33</v>
      </c>
      <c r="B38" s="101" t="s">
        <v>2</v>
      </c>
      <c r="C38" s="104">
        <v>174.5239</v>
      </c>
      <c r="D38" s="4">
        <v>237.89078599999999</v>
      </c>
      <c r="E38" s="79">
        <f t="shared" si="0"/>
        <v>-0.26636965250095895</v>
      </c>
      <c r="F38" s="13">
        <v>33</v>
      </c>
      <c r="G38" s="102" t="s">
        <v>24</v>
      </c>
      <c r="H38" s="5">
        <v>87.546142000000003</v>
      </c>
      <c r="I38" s="5">
        <v>216.596971</v>
      </c>
      <c r="J38" s="87">
        <f t="shared" si="1"/>
        <v>-0.59581086662564642</v>
      </c>
      <c r="K38" s="13">
        <v>33</v>
      </c>
      <c r="L38" s="3" t="s">
        <v>24</v>
      </c>
      <c r="M38" s="6">
        <v>382.84216400000003</v>
      </c>
      <c r="N38" s="93">
        <v>555.23740199999997</v>
      </c>
      <c r="O38" s="90">
        <f t="shared" si="2"/>
        <v>-0.31048923825920494</v>
      </c>
    </row>
    <row r="39" spans="1:15" ht="15.75" thickBot="1" x14ac:dyDescent="0.3">
      <c r="A39" s="13">
        <v>34</v>
      </c>
      <c r="B39" s="101" t="s">
        <v>26</v>
      </c>
      <c r="C39" s="104">
        <v>104.30823599999999</v>
      </c>
      <c r="D39" s="4">
        <v>113.20658400000001</v>
      </c>
      <c r="E39" s="79">
        <f t="shared" si="0"/>
        <v>-7.860274275213544E-2</v>
      </c>
      <c r="F39" s="13">
        <v>34</v>
      </c>
      <c r="G39" s="102" t="s">
        <v>3</v>
      </c>
      <c r="H39" s="5">
        <v>47.195284999999998</v>
      </c>
      <c r="I39" s="5">
        <v>19.756184999999999</v>
      </c>
      <c r="J39" s="87">
        <f t="shared" si="1"/>
        <v>1.3888865689403092</v>
      </c>
      <c r="K39" s="13">
        <v>34</v>
      </c>
      <c r="L39" s="3" t="s">
        <v>26</v>
      </c>
      <c r="M39" s="6">
        <v>288.09954399999998</v>
      </c>
      <c r="N39" s="93">
        <v>287.46004499999998</v>
      </c>
      <c r="O39" s="90">
        <f t="shared" si="2"/>
        <v>2.2246535166304615E-3</v>
      </c>
    </row>
    <row r="40" spans="1:15" ht="15.75" thickBot="1" x14ac:dyDescent="0.3">
      <c r="A40" s="81">
        <v>35</v>
      </c>
      <c r="B40" s="101" t="s">
        <v>34</v>
      </c>
      <c r="C40" s="104">
        <v>11.124119</v>
      </c>
      <c r="D40" s="6">
        <v>4039.1090920000001</v>
      </c>
      <c r="E40" s="84">
        <f t="shared" si="0"/>
        <v>-0.99724589785850726</v>
      </c>
      <c r="F40" s="81">
        <v>35</v>
      </c>
      <c r="G40" s="102" t="s">
        <v>34</v>
      </c>
      <c r="H40" s="103">
        <v>18.300225999999999</v>
      </c>
      <c r="I40" s="5">
        <v>2.5797509999999999</v>
      </c>
      <c r="J40" s="88">
        <f t="shared" si="1"/>
        <v>6.0937954864636161</v>
      </c>
      <c r="K40" s="81">
        <v>35</v>
      </c>
      <c r="L40" s="82" t="s">
        <v>34</v>
      </c>
      <c r="M40" s="94">
        <v>29.424344999999999</v>
      </c>
      <c r="N40" s="95">
        <v>99.221184000000008</v>
      </c>
      <c r="O40" s="91">
        <f t="shared" si="2"/>
        <v>-0.70344694737768898</v>
      </c>
    </row>
    <row r="41" spans="1:15" ht="15.75" thickBot="1" x14ac:dyDescent="0.3">
      <c r="A41" s="13"/>
      <c r="B41" s="7" t="s">
        <v>46</v>
      </c>
      <c r="C41" s="6">
        <v>475496.08875599998</v>
      </c>
      <c r="D41" s="6">
        <v>512598.304596</v>
      </c>
      <c r="E41" s="80">
        <f t="shared" si="0"/>
        <v>-7.2380683875343313E-2</v>
      </c>
      <c r="F41" s="13"/>
      <c r="G41" s="3" t="s">
        <v>46</v>
      </c>
      <c r="H41" s="5">
        <v>1001530.905748</v>
      </c>
      <c r="I41" s="5">
        <v>1051959.9122570001</v>
      </c>
      <c r="J41" s="87">
        <f t="shared" si="1"/>
        <v>-4.7938144715803557E-2</v>
      </c>
      <c r="K41" s="13"/>
      <c r="L41" s="3" t="s">
        <v>46</v>
      </c>
      <c r="M41" s="6">
        <v>1477026.9945040001</v>
      </c>
      <c r="N41" s="6">
        <v>1564558.2168530002</v>
      </c>
      <c r="O41" s="92">
        <f t="shared" si="2"/>
        <v>-5.5946286565841642E-2</v>
      </c>
    </row>
    <row r="42" spans="1:15" ht="15.75" thickBot="1" x14ac:dyDescent="0.3">
      <c r="A42" s="106" t="s">
        <v>43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s="22" customFormat="1" x14ac:dyDescent="0.25">
      <c r="A43" s="18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s="22" customFormat="1" x14ac:dyDescent="0.25">
      <c r="A44" s="18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22" customFormat="1" x14ac:dyDescent="0.25">
      <c r="A45" s="18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s="22" customFormat="1" x14ac:dyDescent="0.25">
      <c r="A46" s="18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s="22" customFormat="1" x14ac:dyDescent="0.25">
      <c r="A47" s="18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s="22" customFormat="1" x14ac:dyDescent="0.25">
      <c r="A48" s="18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22" customFormat="1" x14ac:dyDescent="0.25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22" customFormat="1" x14ac:dyDescent="0.25">
      <c r="A50" s="18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22" customFormat="1" x14ac:dyDescent="0.25">
      <c r="A51" s="18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22" customFormat="1" x14ac:dyDescent="0.25">
      <c r="A52" s="18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22" customFormat="1" x14ac:dyDescent="0.25">
      <c r="A53" s="18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s="22" customFormat="1" x14ac:dyDescent="0.25">
      <c r="A54" s="18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s="22" customFormat="1" x14ac:dyDescent="0.25">
      <c r="A55" s="18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s="22" customFormat="1" x14ac:dyDescent="0.25">
      <c r="A56" s="18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s="22" customFormat="1" x14ac:dyDescent="0.25">
      <c r="A57" s="18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22" customFormat="1" x14ac:dyDescent="0.25">
      <c r="A58" s="18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s="22" customFormat="1" x14ac:dyDescent="0.25">
      <c r="A59" s="18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s="22" customFormat="1" x14ac:dyDescent="0.25">
      <c r="A60" s="18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22" customFormat="1" x14ac:dyDescent="0.25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s="22" customFormat="1" x14ac:dyDescent="0.25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s="22" customFormat="1" x14ac:dyDescent="0.25">
      <c r="A63" s="18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s="22" customFormat="1" x14ac:dyDescent="0.25">
      <c r="A64" s="18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22" customFormat="1" x14ac:dyDescent="0.25">
      <c r="A65" s="18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s="22" customFormat="1" x14ac:dyDescent="0.25">
      <c r="A66" s="18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22" customFormat="1" x14ac:dyDescent="0.25">
      <c r="A67" s="18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s="22" customFormat="1" x14ac:dyDescent="0.25">
      <c r="A68" s="18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s="22" customFormat="1" x14ac:dyDescent="0.25">
      <c r="A69" s="18"/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s="22" customFormat="1" x14ac:dyDescent="0.25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s="22" customFormat="1" x14ac:dyDescent="0.25">
      <c r="A71" s="18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s="22" customFormat="1" x14ac:dyDescent="0.25">
      <c r="A72" s="18"/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22" customFormat="1" x14ac:dyDescent="0.25">
      <c r="A73" s="18"/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s="22" customFormat="1" x14ac:dyDescent="0.25">
      <c r="A74" s="18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22" customFormat="1" x14ac:dyDescent="0.25">
      <c r="A75" s="18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s="22" customFormat="1" x14ac:dyDescent="0.25">
      <c r="A76" s="18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s="22" customFormat="1" x14ac:dyDescent="0.25">
      <c r="A77" s="18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s="22" customFormat="1" x14ac:dyDescent="0.25">
      <c r="A78" s="18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s="22" customFormat="1" x14ac:dyDescent="0.25">
      <c r="A79" s="18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s="22" customFormat="1" x14ac:dyDescent="0.25">
      <c r="A80" s="18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s="22" customFormat="1" x14ac:dyDescent="0.25">
      <c r="A81" s="18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s="22" customFormat="1" x14ac:dyDescent="0.25">
      <c r="A82" s="18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s="22" customFormat="1" x14ac:dyDescent="0.25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s="22" customFormat="1" x14ac:dyDescent="0.25">
      <c r="A84" s="18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s="22" customFormat="1" x14ac:dyDescent="0.25">
      <c r="A85" s="18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22" customFormat="1" x14ac:dyDescent="0.25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s="22" customFormat="1" x14ac:dyDescent="0.25">
      <c r="A87" s="18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s="22" customFormat="1" x14ac:dyDescent="0.25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s="22" customFormat="1" x14ac:dyDescent="0.25">
      <c r="A89" s="18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s="22" customFormat="1" x14ac:dyDescent="0.25">
      <c r="A90" s="18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s="22" customFormat="1" x14ac:dyDescent="0.25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s="22" customFormat="1" x14ac:dyDescent="0.25">
      <c r="A92" s="18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s="22" customFormat="1" x14ac:dyDescent="0.25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s="22" customFormat="1" x14ac:dyDescent="0.25">
      <c r="A94" s="18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s="22" customFormat="1" x14ac:dyDescent="0.25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s="22" customFormat="1" x14ac:dyDescent="0.25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s="22" customFormat="1" x14ac:dyDescent="0.25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s="22" customFormat="1" x14ac:dyDescent="0.25">
      <c r="A98" s="18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s="22" customFormat="1" x14ac:dyDescent="0.25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s="22" customFormat="1" x14ac:dyDescent="0.25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s="22" customFormat="1" x14ac:dyDescent="0.25">
      <c r="A101" s="18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s="22" customFormat="1" x14ac:dyDescent="0.25">
      <c r="A102" s="18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s="22" customFormat="1" x14ac:dyDescent="0.25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s="22" customFormat="1" x14ac:dyDescent="0.25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s="22" customFormat="1" x14ac:dyDescent="0.25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22" customFormat="1" x14ac:dyDescent="0.2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s="22" customFormat="1" x14ac:dyDescent="0.25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22" customFormat="1" x14ac:dyDescent="0.25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22" customFormat="1" x14ac:dyDescent="0.25">
      <c r="A109" s="18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s="22" customFormat="1" x14ac:dyDescent="0.25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22" customFormat="1" x14ac:dyDescent="0.25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s="22" customFormat="1" x14ac:dyDescent="0.25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s="22" customFormat="1" x14ac:dyDescent="0.25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s="22" customFormat="1" x14ac:dyDescent="0.25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22" customFormat="1" x14ac:dyDescent="0.25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s="22" customFormat="1" x14ac:dyDescent="0.25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s="22" customFormat="1" x14ac:dyDescent="0.2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s="22" customFormat="1" x14ac:dyDescent="0.25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s="22" customFormat="1" x14ac:dyDescent="0.25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22" customFormat="1" x14ac:dyDescent="0.25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s="22" customFormat="1" x14ac:dyDescent="0.25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s="22" customFormat="1" x14ac:dyDescent="0.25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22" customFormat="1" x14ac:dyDescent="0.25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s="22" customFormat="1" x14ac:dyDescent="0.25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s="22" customFormat="1" x14ac:dyDescent="0.25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s="22" customFormat="1" x14ac:dyDescent="0.25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s="22" customFormat="1" x14ac:dyDescent="0.25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s="22" customFormat="1" x14ac:dyDescent="0.25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s="22" customFormat="1" x14ac:dyDescent="0.25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s="22" customFormat="1" x14ac:dyDescent="0.25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s="22" customFormat="1" x14ac:dyDescent="0.25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s="22" customFormat="1" x14ac:dyDescent="0.25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s="22" customFormat="1" x14ac:dyDescent="0.25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22" customFormat="1" x14ac:dyDescent="0.2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s="22" customFormat="1" x14ac:dyDescent="0.25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s="22" customFormat="1" x14ac:dyDescent="0.25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s="22" customFormat="1" x14ac:dyDescent="0.25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s="22" customFormat="1" x14ac:dyDescent="0.25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s="22" customFormat="1" x14ac:dyDescent="0.2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s="22" customFormat="1" x14ac:dyDescent="0.2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s="22" customFormat="1" x14ac:dyDescent="0.2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s="22" customFormat="1" x14ac:dyDescent="0.25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s="22" customFormat="1" x14ac:dyDescent="0.25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s="22" customFormat="1" x14ac:dyDescent="0.25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s="22" customFormat="1" x14ac:dyDescent="0.25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s="22" customFormat="1" x14ac:dyDescent="0.25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s="22" customFormat="1" x14ac:dyDescent="0.25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s="22" customFormat="1" x14ac:dyDescent="0.25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s="22" customFormat="1" x14ac:dyDescent="0.25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s="22" customFormat="1" x14ac:dyDescent="0.25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s="22" customFormat="1" x14ac:dyDescent="0.25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s="22" customFormat="1" x14ac:dyDescent="0.25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s="22" customFormat="1" x14ac:dyDescent="0.25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s="22" customFormat="1" x14ac:dyDescent="0.25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s="22" customFormat="1" x14ac:dyDescent="0.25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s="22" customFormat="1" x14ac:dyDescent="0.25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s="22" customFormat="1" x14ac:dyDescent="0.25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s="22" customFormat="1" x14ac:dyDescent="0.25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s="22" customFormat="1" x14ac:dyDescent="0.25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s="22" customFormat="1" x14ac:dyDescent="0.25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s="22" customFormat="1" x14ac:dyDescent="0.25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s="22" customFormat="1" x14ac:dyDescent="0.25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s="22" customFormat="1" x14ac:dyDescent="0.25">
      <c r="A163" s="18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s="22" customFormat="1" x14ac:dyDescent="0.25">
      <c r="A164" s="18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s="22" customFormat="1" x14ac:dyDescent="0.25">
      <c r="A165" s="18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s="22" customFormat="1" x14ac:dyDescent="0.25">
      <c r="A166" s="18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22" customFormat="1" x14ac:dyDescent="0.25">
      <c r="A167" s="18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s="22" customFormat="1" x14ac:dyDescent="0.25">
      <c r="A168" s="18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s="22" customFormat="1" x14ac:dyDescent="0.25">
      <c r="A169" s="18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s="22" customFormat="1" x14ac:dyDescent="0.25">
      <c r="A170" s="18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s="22" customFormat="1" x14ac:dyDescent="0.25">
      <c r="A171" s="18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22" customFormat="1" x14ac:dyDescent="0.25">
      <c r="A172" s="18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s="22" customFormat="1" x14ac:dyDescent="0.25">
      <c r="A173" s="18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s="22" customFormat="1" x14ac:dyDescent="0.25">
      <c r="A174" s="18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s="22" customFormat="1" x14ac:dyDescent="0.25">
      <c r="A175" s="18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s="22" customFormat="1" x14ac:dyDescent="0.25">
      <c r="A176" s="18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s="22" customFormat="1" x14ac:dyDescent="0.25">
      <c r="A177" s="18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s="22" customFormat="1" x14ac:dyDescent="0.25">
      <c r="A178" s="18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s="22" customFormat="1" x14ac:dyDescent="0.25">
      <c r="A179" s="18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s="22" customFormat="1" x14ac:dyDescent="0.25">
      <c r="A180" s="18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s="22" customFormat="1" x14ac:dyDescent="0.25">
      <c r="A181" s="18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s="22" customFormat="1" x14ac:dyDescent="0.25">
      <c r="A182" s="18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22" customFormat="1" x14ac:dyDescent="0.25">
      <c r="A183" s="18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22" customFormat="1" x14ac:dyDescent="0.25">
      <c r="A184" s="18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s="22" customFormat="1" x14ac:dyDescent="0.25">
      <c r="A185" s="18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22" customFormat="1" x14ac:dyDescent="0.25">
      <c r="A186" s="18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22" customFormat="1" x14ac:dyDescent="0.25">
      <c r="A187" s="18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22" customFormat="1" x14ac:dyDescent="0.25">
      <c r="A188" s="18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s="22" customFormat="1" x14ac:dyDescent="0.25">
      <c r="A189" s="18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s="22" customFormat="1" x14ac:dyDescent="0.25">
      <c r="A190" s="18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s="22" customFormat="1" x14ac:dyDescent="0.25">
      <c r="A191" s="18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s="22" customFormat="1" x14ac:dyDescent="0.25">
      <c r="A192" s="18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s="22" customFormat="1" x14ac:dyDescent="0.25">
      <c r="A193" s="18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s="22" customFormat="1" x14ac:dyDescent="0.25">
      <c r="A194" s="18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s="22" customFormat="1" x14ac:dyDescent="0.25">
      <c r="A195" s="18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s="22" customFormat="1" x14ac:dyDescent="0.25">
      <c r="A196" s="18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s="22" customFormat="1" x14ac:dyDescent="0.25">
      <c r="A197" s="18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s="22" customFormat="1" x14ac:dyDescent="0.25">
      <c r="A198" s="18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s="22" customFormat="1" x14ac:dyDescent="0.25">
      <c r="A199" s="18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s="22" customFormat="1" x14ac:dyDescent="0.25">
      <c r="A200" s="18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s="22" customFormat="1" x14ac:dyDescent="0.25">
      <c r="A201" s="18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s="22" customFormat="1" x14ac:dyDescent="0.25">
      <c r="A202" s="18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s="22" customFormat="1" x14ac:dyDescent="0.25">
      <c r="A203" s="18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s="22" customFormat="1" x14ac:dyDescent="0.25">
      <c r="A204" s="18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s="22" customFormat="1" x14ac:dyDescent="0.25">
      <c r="A205" s="18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s="22" customFormat="1" x14ac:dyDescent="0.25">
      <c r="A206" s="18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s="22" customFormat="1" x14ac:dyDescent="0.25">
      <c r="A207" s="18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s="22" customFormat="1" x14ac:dyDescent="0.25">
      <c r="A208" s="18"/>
      <c r="B208" s="19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s="22" customFormat="1" x14ac:dyDescent="0.25">
      <c r="A209" s="18"/>
      <c r="B209" s="19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s="22" customFormat="1" x14ac:dyDescent="0.25">
      <c r="A210" s="18"/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s="22" customFormat="1" x14ac:dyDescent="0.25">
      <c r="A211" s="18"/>
      <c r="B211" s="19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s="22" customFormat="1" x14ac:dyDescent="0.25">
      <c r="A212" s="18"/>
      <c r="B212" s="19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1:15" s="22" customFormat="1" x14ac:dyDescent="0.25">
      <c r="A213" s="18"/>
      <c r="B213" s="1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s="22" customFormat="1" x14ac:dyDescent="0.25">
      <c r="A214" s="18"/>
      <c r="B214" s="19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s="22" customFormat="1" x14ac:dyDescent="0.25">
      <c r="A215" s="18"/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s="22" customFormat="1" x14ac:dyDescent="0.25">
      <c r="A216" s="18"/>
      <c r="B216" s="1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1:15" s="22" customFormat="1" x14ac:dyDescent="0.25">
      <c r="A217" s="18"/>
      <c r="B217" s="19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1:15" s="22" customFormat="1" x14ac:dyDescent="0.25">
      <c r="A218" s="18"/>
      <c r="B218" s="1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s="22" customFormat="1" x14ac:dyDescent="0.25">
      <c r="A219" s="18"/>
      <c r="B219" s="19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s="22" customFormat="1" x14ac:dyDescent="0.25">
      <c r="A220" s="18"/>
      <c r="B220" s="1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s="22" customFormat="1" x14ac:dyDescent="0.25">
      <c r="A221" s="18"/>
      <c r="B221" s="19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s="22" customFormat="1" x14ac:dyDescent="0.25">
      <c r="A222" s="18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s="22" customFormat="1" x14ac:dyDescent="0.25">
      <c r="A223" s="18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s="22" customFormat="1" x14ac:dyDescent="0.25">
      <c r="A224" s="18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22" customFormat="1" x14ac:dyDescent="0.25">
      <c r="A225" s="18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s="22" customFormat="1" x14ac:dyDescent="0.25">
      <c r="A226" s="18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s="22" customFormat="1" x14ac:dyDescent="0.25">
      <c r="A227" s="18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s="22" customFormat="1" x14ac:dyDescent="0.25">
      <c r="A228" s="18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s="22" customFormat="1" x14ac:dyDescent="0.25">
      <c r="A229" s="18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s="22" customFormat="1" x14ac:dyDescent="0.25">
      <c r="A230" s="18"/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s="22" customFormat="1" x14ac:dyDescent="0.25">
      <c r="A231" s="18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1:15" s="22" customFormat="1" x14ac:dyDescent="0.25">
      <c r="A232" s="18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1:15" s="22" customFormat="1" x14ac:dyDescent="0.25">
      <c r="A233" s="18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s="22" customFormat="1" x14ac:dyDescent="0.25">
      <c r="A234" s="18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s="22" customFormat="1" x14ac:dyDescent="0.25">
      <c r="A235" s="18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s="22" customFormat="1" x14ac:dyDescent="0.25">
      <c r="A236" s="18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1:15" s="22" customFormat="1" x14ac:dyDescent="0.25">
      <c r="A237" s="18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s="22" customFormat="1" x14ac:dyDescent="0.25">
      <c r="A238" s="18"/>
      <c r="B238" s="1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s="22" customFormat="1" x14ac:dyDescent="0.25">
      <c r="A239" s="18"/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s="22" customFormat="1" x14ac:dyDescent="0.25">
      <c r="A240" s="18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s="22" customFormat="1" x14ac:dyDescent="0.25">
      <c r="A241" s="18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s="22" customFormat="1" x14ac:dyDescent="0.25">
      <c r="A242" s="18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1:15" s="22" customFormat="1" x14ac:dyDescent="0.25">
      <c r="A243" s="18"/>
      <c r="B243" s="19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1:15" s="22" customFormat="1" x14ac:dyDescent="0.25">
      <c r="A244" s="18"/>
      <c r="B244" s="19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s="22" customFormat="1" x14ac:dyDescent="0.25">
      <c r="A245" s="18"/>
      <c r="B245" s="19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1:15" s="22" customFormat="1" x14ac:dyDescent="0.25">
      <c r="A246" s="18"/>
      <c r="B246" s="19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1:15" s="22" customFormat="1" x14ac:dyDescent="0.25">
      <c r="A247" s="18"/>
      <c r="B247" s="19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1:15" s="22" customFormat="1" x14ac:dyDescent="0.25">
      <c r="A248" s="18"/>
      <c r="B248" s="19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1:15" s="22" customFormat="1" x14ac:dyDescent="0.25">
      <c r="A249" s="18"/>
      <c r="B249" s="19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1:15" s="22" customFormat="1" x14ac:dyDescent="0.25">
      <c r="A250" s="18"/>
      <c r="B250" s="19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s="22" customFormat="1" x14ac:dyDescent="0.25">
      <c r="A251" s="18"/>
      <c r="B251" s="19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s="22" customFormat="1" x14ac:dyDescent="0.25">
      <c r="A252" s="18"/>
      <c r="B252" s="19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s="22" customFormat="1" x14ac:dyDescent="0.25">
      <c r="A253" s="18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s="22" customFormat="1" x14ac:dyDescent="0.25">
      <c r="A254" s="18"/>
      <c r="B254" s="19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1:15" s="22" customFormat="1" x14ac:dyDescent="0.25">
      <c r="A255" s="18"/>
      <c r="B255" s="19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1:15" s="22" customFormat="1" x14ac:dyDescent="0.25">
      <c r="A256" s="18"/>
      <c r="B256" s="19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1:15" s="22" customFormat="1" x14ac:dyDescent="0.25">
      <c r="A257" s="18"/>
      <c r="B257" s="19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1:15" s="22" customFormat="1" x14ac:dyDescent="0.25">
      <c r="A258" s="18"/>
      <c r="B258" s="19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1:15" s="22" customFormat="1" x14ac:dyDescent="0.25">
      <c r="A259" s="18"/>
      <c r="B259" s="19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1:15" s="22" customFormat="1" x14ac:dyDescent="0.25">
      <c r="A260" s="18"/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1:15" s="22" customFormat="1" x14ac:dyDescent="0.25">
      <c r="A261" s="18"/>
      <c r="B261" s="19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1:15" s="22" customFormat="1" x14ac:dyDescent="0.25">
      <c r="A262" s="18"/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1:15" s="22" customFormat="1" x14ac:dyDescent="0.25">
      <c r="A263" s="18"/>
      <c r="B263" s="19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1:15" s="22" customFormat="1" x14ac:dyDescent="0.25">
      <c r="A264" s="18"/>
      <c r="B264" s="19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1:15" s="22" customFormat="1" x14ac:dyDescent="0.25">
      <c r="A265" s="18"/>
      <c r="B265" s="19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1:15" s="22" customFormat="1" x14ac:dyDescent="0.25">
      <c r="A266" s="18"/>
      <c r="B266" s="1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 s="22" customFormat="1" x14ac:dyDescent="0.25">
      <c r="A267" s="18"/>
      <c r="B267" s="19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 s="22" customFormat="1" x14ac:dyDescent="0.25">
      <c r="A268" s="18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1:15" s="22" customFormat="1" x14ac:dyDescent="0.25">
      <c r="A269" s="18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1:15" s="22" customFormat="1" x14ac:dyDescent="0.25">
      <c r="A270" s="18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1:15" s="22" customFormat="1" x14ac:dyDescent="0.25">
      <c r="A271" s="18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1:15" s="22" customFormat="1" x14ac:dyDescent="0.25">
      <c r="A272" s="18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1:15" s="22" customFormat="1" x14ac:dyDescent="0.25">
      <c r="A273" s="18"/>
      <c r="B273" s="19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1:15" s="22" customFormat="1" x14ac:dyDescent="0.25">
      <c r="A274" s="18"/>
      <c r="B274" s="19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1:15" s="22" customFormat="1" x14ac:dyDescent="0.25">
      <c r="A275" s="18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1:15" s="22" customFormat="1" x14ac:dyDescent="0.25">
      <c r="A276" s="18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1:15" s="22" customFormat="1" x14ac:dyDescent="0.25">
      <c r="A277" s="18"/>
      <c r="B277" s="19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1:15" s="22" customFormat="1" x14ac:dyDescent="0.25">
      <c r="A278" s="18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1:15" s="22" customFormat="1" x14ac:dyDescent="0.25">
      <c r="A279" s="18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1:15" s="22" customFormat="1" x14ac:dyDescent="0.25">
      <c r="A280" s="18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s="22" customFormat="1" x14ac:dyDescent="0.25">
      <c r="A281" s="18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1:15" s="22" customFormat="1" x14ac:dyDescent="0.25">
      <c r="A282" s="18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s="22" customFormat="1" x14ac:dyDescent="0.25">
      <c r="A283" s="18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s="22" customFormat="1" x14ac:dyDescent="0.25">
      <c r="A284" s="18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1:15" s="22" customFormat="1" x14ac:dyDescent="0.25">
      <c r="A285" s="18"/>
      <c r="B285" s="19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1:15" s="22" customFormat="1" x14ac:dyDescent="0.25">
      <c r="A286" s="18"/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s="22" customFormat="1" x14ac:dyDescent="0.25">
      <c r="A287" s="18"/>
      <c r="B287" s="19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s="22" customFormat="1" x14ac:dyDescent="0.25">
      <c r="A288" s="18"/>
      <c r="B288" s="19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1:15" s="22" customFormat="1" x14ac:dyDescent="0.25">
      <c r="A289" s="18"/>
      <c r="B289" s="19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1:15" s="22" customFormat="1" x14ac:dyDescent="0.25">
      <c r="A290" s="18"/>
      <c r="B290" s="19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1:15" s="22" customFormat="1" x14ac:dyDescent="0.25">
      <c r="A291" s="18"/>
      <c r="B291" s="19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1:15" s="22" customFormat="1" x14ac:dyDescent="0.25">
      <c r="A292" s="18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1:15" s="22" customFormat="1" x14ac:dyDescent="0.25">
      <c r="A293" s="18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1:15" s="22" customFormat="1" x14ac:dyDescent="0.25">
      <c r="A294" s="18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1:15" s="22" customFormat="1" x14ac:dyDescent="0.25">
      <c r="A295" s="18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1:15" s="22" customFormat="1" x14ac:dyDescent="0.25">
      <c r="A296" s="18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1:15" s="22" customFormat="1" x14ac:dyDescent="0.25">
      <c r="A297" s="18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1:15" s="22" customFormat="1" x14ac:dyDescent="0.25">
      <c r="A298" s="18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1:15" s="22" customFormat="1" x14ac:dyDescent="0.25">
      <c r="A299" s="18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1:15" s="22" customFormat="1" x14ac:dyDescent="0.25">
      <c r="A300" s="18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1:15" s="22" customFormat="1" x14ac:dyDescent="0.25">
      <c r="A301" s="18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1:15" s="22" customFormat="1" x14ac:dyDescent="0.25">
      <c r="A302" s="18"/>
      <c r="B302" s="19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1:15" s="22" customFormat="1" x14ac:dyDescent="0.25">
      <c r="A303" s="18"/>
      <c r="B303" s="19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1:15" s="22" customFormat="1" x14ac:dyDescent="0.25">
      <c r="A304" s="18"/>
      <c r="B304" s="19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1:15" s="22" customFormat="1" x14ac:dyDescent="0.25">
      <c r="A305" s="18"/>
      <c r="B305" s="19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s="22" customFormat="1" x14ac:dyDescent="0.25">
      <c r="A306" s="18"/>
      <c r="B306" s="19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s="22" customFormat="1" x14ac:dyDescent="0.25">
      <c r="A307" s="18"/>
      <c r="B307" s="19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s="22" customFormat="1" x14ac:dyDescent="0.25">
      <c r="A308" s="18"/>
      <c r="B308" s="19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1:15" s="22" customFormat="1" x14ac:dyDescent="0.25">
      <c r="A309" s="18"/>
      <c r="B309" s="19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1:15" s="22" customFormat="1" x14ac:dyDescent="0.25">
      <c r="A310" s="18"/>
      <c r="B310" s="19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1:15" s="22" customFormat="1" x14ac:dyDescent="0.25">
      <c r="A311" s="18"/>
      <c r="B311" s="19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1:15" s="22" customFormat="1" x14ac:dyDescent="0.25">
      <c r="A312" s="18"/>
      <c r="B312" s="19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1:15" s="22" customFormat="1" x14ac:dyDescent="0.25">
      <c r="A313" s="18"/>
      <c r="B313" s="19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1:15" s="22" customFormat="1" x14ac:dyDescent="0.25">
      <c r="A314" s="18"/>
      <c r="B314" s="19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1:15" s="22" customFormat="1" x14ac:dyDescent="0.25">
      <c r="A315" s="18"/>
      <c r="B315" s="19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1:15" s="22" customFormat="1" x14ac:dyDescent="0.25">
      <c r="A316" s="18"/>
      <c r="B316" s="19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5" s="22" customFormat="1" x14ac:dyDescent="0.25">
      <c r="A317" s="18"/>
      <c r="B317" s="19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1:15" s="22" customFormat="1" x14ac:dyDescent="0.25">
      <c r="A318" s="18"/>
      <c r="B318" s="19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1:15" s="22" customFormat="1" x14ac:dyDescent="0.25">
      <c r="A319" s="18"/>
      <c r="B319" s="19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1:15" s="22" customFormat="1" x14ac:dyDescent="0.25">
      <c r="A320" s="18"/>
      <c r="B320" s="19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1:15" s="22" customFormat="1" x14ac:dyDescent="0.25">
      <c r="A321" s="18"/>
      <c r="B321" s="19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1:15" s="22" customFormat="1" x14ac:dyDescent="0.25">
      <c r="A322" s="18"/>
      <c r="B322" s="19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1:15" s="22" customFormat="1" x14ac:dyDescent="0.25">
      <c r="A323" s="18"/>
      <c r="B323" s="19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1:15" s="22" customFormat="1" x14ac:dyDescent="0.25">
      <c r="A324" s="18"/>
      <c r="B324" s="19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1:15" s="22" customFormat="1" x14ac:dyDescent="0.25">
      <c r="A325" s="18"/>
      <c r="B325" s="19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1:15" s="22" customFormat="1" x14ac:dyDescent="0.25">
      <c r="A326" s="18"/>
      <c r="B326" s="19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1:15" s="22" customFormat="1" x14ac:dyDescent="0.25">
      <c r="A327" s="18"/>
      <c r="B327" s="19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1:15" s="22" customFormat="1" x14ac:dyDescent="0.25">
      <c r="A328" s="18"/>
      <c r="B328" s="19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1:15" s="22" customFormat="1" x14ac:dyDescent="0.25">
      <c r="A329" s="18"/>
      <c r="B329" s="19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1:15" s="22" customFormat="1" x14ac:dyDescent="0.25">
      <c r="A330" s="18"/>
      <c r="B330" s="19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1:15" s="22" customFormat="1" x14ac:dyDescent="0.25">
      <c r="A331" s="18"/>
      <c r="B331" s="19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1:15" s="22" customFormat="1" x14ac:dyDescent="0.25">
      <c r="A332" s="18"/>
      <c r="B332" s="19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1:15" s="22" customFormat="1" x14ac:dyDescent="0.25">
      <c r="A333" s="18"/>
      <c r="B333" s="19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1:15" s="22" customFormat="1" x14ac:dyDescent="0.25">
      <c r="A334" s="18"/>
      <c r="B334" s="19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1:15" s="22" customFormat="1" x14ac:dyDescent="0.25">
      <c r="A335" s="18"/>
      <c r="B335" s="19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1:15" s="22" customFormat="1" x14ac:dyDescent="0.25">
      <c r="A336" s="18"/>
      <c r="B336" s="19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1:15" s="22" customFormat="1" x14ac:dyDescent="0.25">
      <c r="A337" s="18"/>
      <c r="B337" s="19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1:15" s="22" customFormat="1" x14ac:dyDescent="0.25">
      <c r="A338" s="18"/>
      <c r="B338" s="19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1:15" s="22" customFormat="1" x14ac:dyDescent="0.25">
      <c r="A339" s="18"/>
      <c r="B339" s="19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1:15" s="22" customFormat="1" x14ac:dyDescent="0.25">
      <c r="A340" s="18"/>
      <c r="B340" s="19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1:15" s="22" customFormat="1" x14ac:dyDescent="0.25">
      <c r="A341" s="18"/>
      <c r="B341" s="19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1:15" s="22" customFormat="1" x14ac:dyDescent="0.25">
      <c r="A342" s="18"/>
      <c r="B342" s="19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1:15" s="22" customFormat="1" x14ac:dyDescent="0.25">
      <c r="A343" s="18"/>
      <c r="B343" s="19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1:15" s="22" customFormat="1" x14ac:dyDescent="0.25">
      <c r="A344" s="18"/>
      <c r="B344" s="19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1:15" s="22" customFormat="1" x14ac:dyDescent="0.25">
      <c r="A345" s="18"/>
      <c r="B345" s="19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1:15" s="22" customFormat="1" x14ac:dyDescent="0.25">
      <c r="A346" s="18"/>
      <c r="B346" s="19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1:15" s="22" customFormat="1" x14ac:dyDescent="0.25">
      <c r="A347" s="18"/>
      <c r="B347" s="19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1:15" s="22" customFormat="1" x14ac:dyDescent="0.25">
      <c r="A348" s="18"/>
      <c r="B348" s="19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1:15" s="22" customFormat="1" x14ac:dyDescent="0.25">
      <c r="A349" s="18"/>
      <c r="B349" s="19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1:15" s="22" customFormat="1" x14ac:dyDescent="0.25">
      <c r="A350" s="18"/>
      <c r="B350" s="19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1:15" s="22" customFormat="1" x14ac:dyDescent="0.25">
      <c r="A351" s="18"/>
      <c r="B351" s="19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1:15" s="22" customFormat="1" x14ac:dyDescent="0.25">
      <c r="A352" s="18"/>
      <c r="B352" s="19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1:15" s="22" customFormat="1" x14ac:dyDescent="0.25">
      <c r="A353" s="18"/>
      <c r="B353" s="19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1:15" s="22" customFormat="1" x14ac:dyDescent="0.25">
      <c r="A354" s="18"/>
      <c r="B354" s="19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1:15" s="22" customFormat="1" x14ac:dyDescent="0.25">
      <c r="A355" s="18"/>
      <c r="B355" s="19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1:15" s="22" customFormat="1" x14ac:dyDescent="0.25">
      <c r="A356" s="18"/>
      <c r="B356" s="19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1:15" s="22" customFormat="1" x14ac:dyDescent="0.25">
      <c r="A357" s="18"/>
      <c r="B357" s="19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s="22" customFormat="1" x14ac:dyDescent="0.25">
      <c r="A358" s="18"/>
      <c r="B358" s="19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1:15" s="22" customFormat="1" x14ac:dyDescent="0.25">
      <c r="A359" s="18"/>
      <c r="B359" s="19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1:15" s="22" customFormat="1" x14ac:dyDescent="0.25">
      <c r="A360" s="18"/>
      <c r="B360" s="19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1:15" s="22" customFormat="1" x14ac:dyDescent="0.25">
      <c r="A361" s="18"/>
      <c r="B361" s="19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1:15" s="22" customFormat="1" x14ac:dyDescent="0.25">
      <c r="A362" s="18"/>
      <c r="B362" s="19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1:15" s="22" customFormat="1" x14ac:dyDescent="0.25">
      <c r="A363" s="18"/>
      <c r="B363" s="19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s="22" customFormat="1" x14ac:dyDescent="0.25">
      <c r="A364" s="18"/>
      <c r="B364" s="19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1:15" s="22" customFormat="1" x14ac:dyDescent="0.25">
      <c r="A365" s="18"/>
      <c r="B365" s="19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1:15" s="22" customFormat="1" x14ac:dyDescent="0.25">
      <c r="A366" s="18"/>
      <c r="B366" s="19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1:15" s="22" customFormat="1" x14ac:dyDescent="0.25">
      <c r="A367" s="18"/>
      <c r="B367" s="19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1:15" s="22" customFormat="1" x14ac:dyDescent="0.25">
      <c r="A368" s="18"/>
      <c r="B368" s="19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1:15" s="22" customFormat="1" x14ac:dyDescent="0.25">
      <c r="A369" s="18"/>
      <c r="B369" s="19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1:15" s="22" customFormat="1" x14ac:dyDescent="0.25">
      <c r="A370" s="18"/>
      <c r="B370" s="19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1:15" s="22" customFormat="1" x14ac:dyDescent="0.25">
      <c r="A371" s="18"/>
      <c r="B371" s="19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1:15" s="22" customFormat="1" x14ac:dyDescent="0.25">
      <c r="A372" s="18"/>
      <c r="B372" s="19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1:15" s="22" customFormat="1" x14ac:dyDescent="0.25">
      <c r="A373" s="18"/>
      <c r="B373" s="19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1:15" s="22" customFormat="1" x14ac:dyDescent="0.25">
      <c r="A374" s="18"/>
      <c r="B374" s="19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1:15" s="22" customFormat="1" x14ac:dyDescent="0.25">
      <c r="A375" s="18"/>
      <c r="B375" s="19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1:15" s="22" customFormat="1" x14ac:dyDescent="0.25">
      <c r="A376" s="18"/>
      <c r="B376" s="19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1:15" s="22" customFormat="1" x14ac:dyDescent="0.25">
      <c r="A377" s="18"/>
      <c r="B377" s="19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 s="22" customFormat="1" x14ac:dyDescent="0.25">
      <c r="A378" s="18"/>
      <c r="B378" s="19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1:15" s="22" customFormat="1" x14ac:dyDescent="0.25">
      <c r="A379" s="18"/>
      <c r="B379" s="19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1:15" s="22" customFormat="1" x14ac:dyDescent="0.25">
      <c r="A380" s="18"/>
      <c r="B380" s="19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1:15" s="22" customFormat="1" x14ac:dyDescent="0.25">
      <c r="A381" s="18"/>
      <c r="B381" s="19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1:15" s="22" customFormat="1" x14ac:dyDescent="0.25">
      <c r="A382" s="18"/>
      <c r="B382" s="19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1:15" s="22" customFormat="1" x14ac:dyDescent="0.25">
      <c r="A383" s="18"/>
      <c r="B383" s="19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1:15" s="22" customFormat="1" x14ac:dyDescent="0.25">
      <c r="A384" s="18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1:15" s="22" customFormat="1" x14ac:dyDescent="0.25">
      <c r="A385" s="18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1:15" s="22" customFormat="1" x14ac:dyDescent="0.25">
      <c r="A386" s="18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1:15" s="22" customFormat="1" x14ac:dyDescent="0.25">
      <c r="A387" s="18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1:15" s="22" customFormat="1" x14ac:dyDescent="0.25">
      <c r="A388" s="18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1:15" s="22" customFormat="1" x14ac:dyDescent="0.25">
      <c r="A389" s="18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1:15" s="22" customFormat="1" x14ac:dyDescent="0.25">
      <c r="A390" s="18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1:15" s="22" customFormat="1" x14ac:dyDescent="0.25">
      <c r="A391" s="18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1:15" s="22" customFormat="1" x14ac:dyDescent="0.25">
      <c r="A392" s="18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1:15" s="22" customFormat="1" x14ac:dyDescent="0.25">
      <c r="A393" s="18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 s="22" customFormat="1" x14ac:dyDescent="0.25">
      <c r="A394" s="18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1:15" s="22" customFormat="1" x14ac:dyDescent="0.25">
      <c r="A395" s="18"/>
      <c r="B395" s="19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1:15" s="22" customFormat="1" x14ac:dyDescent="0.25">
      <c r="A396" s="18"/>
      <c r="B396" s="19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1:15" s="22" customFormat="1" x14ac:dyDescent="0.25">
      <c r="A397" s="18"/>
      <c r="B397" s="19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1:15" s="22" customFormat="1" x14ac:dyDescent="0.25">
      <c r="A398" s="18"/>
      <c r="B398" s="19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1:15" s="22" customFormat="1" x14ac:dyDescent="0.25">
      <c r="A399" s="18"/>
      <c r="B399" s="19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1:15" s="22" customFormat="1" x14ac:dyDescent="0.25">
      <c r="A400" s="18"/>
      <c r="B400" s="19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1:15" s="22" customFormat="1" x14ac:dyDescent="0.25">
      <c r="A401" s="18"/>
      <c r="B401" s="1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 s="22" customFormat="1" x14ac:dyDescent="0.25">
      <c r="A402" s="18"/>
      <c r="B402" s="19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1:15" s="22" customFormat="1" x14ac:dyDescent="0.25">
      <c r="A403" s="18"/>
      <c r="B403" s="19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1:15" s="22" customFormat="1" x14ac:dyDescent="0.25">
      <c r="A404" s="18"/>
      <c r="B404" s="1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1:15" s="22" customFormat="1" x14ac:dyDescent="0.25">
      <c r="A405" s="18"/>
      <c r="B405" s="19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1:15" s="22" customFormat="1" x14ac:dyDescent="0.25">
      <c r="A406" s="18"/>
      <c r="B406" s="19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1:15" s="22" customFormat="1" x14ac:dyDescent="0.25">
      <c r="A407" s="18"/>
      <c r="B407" s="19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1:15" s="22" customFormat="1" x14ac:dyDescent="0.25">
      <c r="A408" s="18"/>
      <c r="B408" s="19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1:15" s="22" customFormat="1" x14ac:dyDescent="0.25">
      <c r="A409" s="18"/>
      <c r="B409" s="19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1:15" s="22" customFormat="1" x14ac:dyDescent="0.25">
      <c r="A410" s="18"/>
      <c r="B410" s="19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1:15" s="22" customFormat="1" x14ac:dyDescent="0.25">
      <c r="A411" s="18"/>
      <c r="B411" s="19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1:15" s="22" customFormat="1" x14ac:dyDescent="0.25">
      <c r="A412" s="18"/>
      <c r="B412" s="19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 s="22" customFormat="1" x14ac:dyDescent="0.25">
      <c r="A413" s="18"/>
      <c r="B413" s="19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1:15" s="22" customFormat="1" x14ac:dyDescent="0.25">
      <c r="A414" s="18"/>
      <c r="B414" s="1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1:15" s="22" customFormat="1" x14ac:dyDescent="0.25">
      <c r="A415" s="18"/>
      <c r="B415" s="19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1:15" s="22" customFormat="1" x14ac:dyDescent="0.25">
      <c r="A416" s="18"/>
      <c r="B416" s="19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1:15" s="22" customFormat="1" x14ac:dyDescent="0.25">
      <c r="A417" s="18"/>
      <c r="B417" s="19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1:15" s="22" customFormat="1" x14ac:dyDescent="0.25">
      <c r="A418" s="18"/>
      <c r="B418" s="19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1:15" s="22" customFormat="1" x14ac:dyDescent="0.25">
      <c r="A419" s="18"/>
      <c r="B419" s="19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1:15" s="22" customFormat="1" x14ac:dyDescent="0.25">
      <c r="A420" s="18"/>
      <c r="B420" s="19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1:15" s="22" customFormat="1" x14ac:dyDescent="0.25">
      <c r="A421" s="18"/>
      <c r="B421" s="19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1:15" s="22" customFormat="1" x14ac:dyDescent="0.25">
      <c r="A422" s="18"/>
      <c r="B422" s="19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1:15" s="22" customFormat="1" x14ac:dyDescent="0.25">
      <c r="A423" s="18"/>
      <c r="B423" s="19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 s="22" customFormat="1" x14ac:dyDescent="0.25">
      <c r="A424" s="18"/>
      <c r="B424" s="19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 s="22" customFormat="1" x14ac:dyDescent="0.25">
      <c r="A425" s="18"/>
      <c r="B425" s="19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1:15" s="22" customFormat="1" x14ac:dyDescent="0.25">
      <c r="A426" s="18"/>
      <c r="B426" s="19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1:15" s="22" customFormat="1" x14ac:dyDescent="0.25">
      <c r="A427" s="18"/>
      <c r="B427" s="19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1:15" s="22" customFormat="1" x14ac:dyDescent="0.25">
      <c r="A428" s="18"/>
      <c r="B428" s="19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1:15" s="22" customFormat="1" x14ac:dyDescent="0.25">
      <c r="A429" s="18"/>
      <c r="B429" s="19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1:15" s="22" customFormat="1" x14ac:dyDescent="0.25">
      <c r="A430" s="18"/>
      <c r="B430" s="19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1:15" s="22" customFormat="1" x14ac:dyDescent="0.25">
      <c r="A431" s="18"/>
      <c r="B431" s="19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1:15" s="22" customFormat="1" x14ac:dyDescent="0.25">
      <c r="A432" s="18"/>
      <c r="B432" s="19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1:15" s="22" customFormat="1" x14ac:dyDescent="0.25">
      <c r="A433" s="18"/>
      <c r="B433" s="19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1:15" s="22" customFormat="1" x14ac:dyDescent="0.25">
      <c r="A434" s="18"/>
      <c r="B434" s="19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1:15" s="22" customFormat="1" x14ac:dyDescent="0.25">
      <c r="A435" s="18"/>
      <c r="B435" s="19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1:15" s="22" customFormat="1" x14ac:dyDescent="0.25">
      <c r="A436" s="18"/>
      <c r="B436" s="19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1:15" s="22" customFormat="1" x14ac:dyDescent="0.25">
      <c r="A437" s="18"/>
      <c r="B437" s="19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1:15" s="22" customFormat="1" x14ac:dyDescent="0.25">
      <c r="A438" s="18"/>
      <c r="B438" s="19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1:15" s="22" customFormat="1" x14ac:dyDescent="0.25">
      <c r="A439" s="18"/>
      <c r="B439" s="19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1:15" s="22" customFormat="1" x14ac:dyDescent="0.25">
      <c r="A440" s="18"/>
      <c r="B440" s="19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1:15" s="22" customFormat="1" x14ac:dyDescent="0.25">
      <c r="A441" s="18"/>
      <c r="B441" s="19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 s="22" customFormat="1" x14ac:dyDescent="0.25">
      <c r="A442" s="18"/>
      <c r="B442" s="19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1:15" s="22" customFormat="1" x14ac:dyDescent="0.25">
      <c r="A443" s="18"/>
      <c r="B443" s="19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1:15" s="22" customFormat="1" x14ac:dyDescent="0.25">
      <c r="A444" s="18"/>
      <c r="B444" s="19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1:15" s="22" customFormat="1" x14ac:dyDescent="0.25">
      <c r="A445" s="18"/>
      <c r="B445" s="19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1:15" s="22" customFormat="1" x14ac:dyDescent="0.25">
      <c r="A446" s="18"/>
      <c r="B446" s="19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1:15" s="22" customFormat="1" x14ac:dyDescent="0.25">
      <c r="A447" s="18"/>
      <c r="B447" s="19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1:15" s="22" customFormat="1" x14ac:dyDescent="0.25">
      <c r="A448" s="18"/>
      <c r="B448" s="19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1:15" s="22" customFormat="1" x14ac:dyDescent="0.25">
      <c r="A449" s="18"/>
      <c r="B449" s="19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1:15" s="22" customFormat="1" x14ac:dyDescent="0.25">
      <c r="A450" s="18"/>
      <c r="B450" s="19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1:15" s="22" customFormat="1" x14ac:dyDescent="0.25">
      <c r="A451" s="18"/>
      <c r="B451" s="19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1:15" s="22" customFormat="1" x14ac:dyDescent="0.25">
      <c r="A452" s="18"/>
      <c r="B452" s="19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1:15" s="22" customFormat="1" x14ac:dyDescent="0.25">
      <c r="A453" s="18"/>
      <c r="B453" s="19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1:15" s="22" customFormat="1" x14ac:dyDescent="0.25">
      <c r="A454" s="18"/>
      <c r="B454" s="19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1:15" s="22" customFormat="1" x14ac:dyDescent="0.25">
      <c r="A455" s="18"/>
      <c r="B455" s="19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1:15" s="22" customFormat="1" x14ac:dyDescent="0.25">
      <c r="A456" s="18"/>
      <c r="B456" s="19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1:15" s="22" customFormat="1" x14ac:dyDescent="0.25">
      <c r="A457" s="18"/>
      <c r="B457" s="19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1:15" s="22" customFormat="1" x14ac:dyDescent="0.25">
      <c r="A458" s="18"/>
      <c r="B458" s="19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1:15" s="22" customFormat="1" x14ac:dyDescent="0.25">
      <c r="A459" s="18"/>
      <c r="B459" s="19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1:15" s="22" customFormat="1" x14ac:dyDescent="0.25">
      <c r="A460" s="18"/>
      <c r="B460" s="19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1:15" s="22" customFormat="1" x14ac:dyDescent="0.25">
      <c r="A461" s="18"/>
      <c r="B461" s="19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1:15" s="22" customFormat="1" x14ac:dyDescent="0.25">
      <c r="A462" s="18"/>
      <c r="B462" s="19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1:15" s="22" customFormat="1" x14ac:dyDescent="0.25">
      <c r="A463" s="18"/>
      <c r="B463" s="19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1:15" s="22" customFormat="1" x14ac:dyDescent="0.25">
      <c r="A464" s="18"/>
      <c r="B464" s="19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1:15" s="22" customFormat="1" x14ac:dyDescent="0.25">
      <c r="A465" s="18"/>
      <c r="B465" s="19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1:15" s="22" customFormat="1" x14ac:dyDescent="0.25">
      <c r="A466" s="18"/>
      <c r="B466" s="19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s="22" customFormat="1" x14ac:dyDescent="0.25">
      <c r="A467" s="18"/>
      <c r="B467" s="19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1:15" s="22" customFormat="1" x14ac:dyDescent="0.25">
      <c r="A468" s="18"/>
      <c r="B468" s="19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1:15" s="22" customFormat="1" x14ac:dyDescent="0.25">
      <c r="A469" s="18"/>
      <c r="B469" s="19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1:15" s="22" customFormat="1" x14ac:dyDescent="0.25">
      <c r="A470" s="18"/>
      <c r="B470" s="19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1:15" s="22" customFormat="1" x14ac:dyDescent="0.25">
      <c r="A471" s="18"/>
      <c r="B471" s="19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1:15" s="22" customFormat="1" x14ac:dyDescent="0.25">
      <c r="A472" s="18"/>
      <c r="B472" s="19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1:15" s="22" customFormat="1" x14ac:dyDescent="0.25">
      <c r="A473" s="18"/>
      <c r="B473" s="19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1:15" s="22" customFormat="1" x14ac:dyDescent="0.25">
      <c r="A474" s="18"/>
      <c r="B474" s="19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1:15" s="22" customFormat="1" x14ac:dyDescent="0.25">
      <c r="A475" s="18"/>
      <c r="B475" s="19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1:15" s="22" customFormat="1" x14ac:dyDescent="0.25">
      <c r="A476" s="18"/>
      <c r="B476" s="19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1:15" s="22" customFormat="1" x14ac:dyDescent="0.25">
      <c r="A477" s="18"/>
      <c r="B477" s="19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1:15" s="22" customFormat="1" x14ac:dyDescent="0.25">
      <c r="A478" s="18"/>
      <c r="B478" s="19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1:15" s="22" customFormat="1" x14ac:dyDescent="0.25">
      <c r="A479" s="18"/>
      <c r="B479" s="19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1:15" s="22" customFormat="1" x14ac:dyDescent="0.25">
      <c r="A480" s="18"/>
      <c r="B480" s="19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1:15" s="22" customFormat="1" x14ac:dyDescent="0.25">
      <c r="A481" s="18"/>
      <c r="B481" s="19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1:15" s="22" customFormat="1" x14ac:dyDescent="0.25">
      <c r="A482" s="18"/>
      <c r="B482" s="19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1:15" s="22" customFormat="1" x14ac:dyDescent="0.25">
      <c r="A483" s="18"/>
      <c r="B483" s="19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1:15" s="22" customFormat="1" x14ac:dyDescent="0.25">
      <c r="A484" s="18"/>
      <c r="B484" s="19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1:15" s="22" customFormat="1" x14ac:dyDescent="0.25">
      <c r="A485" s="18"/>
      <c r="B485" s="19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1:15" s="22" customFormat="1" x14ac:dyDescent="0.25">
      <c r="A486" s="18"/>
      <c r="B486" s="19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1:15" s="22" customFormat="1" x14ac:dyDescent="0.25">
      <c r="A487" s="18"/>
      <c r="B487" s="19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1:15" s="22" customFormat="1" x14ac:dyDescent="0.25">
      <c r="A488" s="18"/>
      <c r="B488" s="19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1:15" s="22" customFormat="1" x14ac:dyDescent="0.25">
      <c r="A489" s="18"/>
      <c r="B489" s="19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1:15" s="22" customFormat="1" x14ac:dyDescent="0.25">
      <c r="A490" s="18"/>
      <c r="B490" s="19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1:15" s="22" customFormat="1" x14ac:dyDescent="0.25">
      <c r="A491" s="18"/>
      <c r="B491" s="19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1:15" s="22" customFormat="1" x14ac:dyDescent="0.25">
      <c r="A492" s="18"/>
      <c r="B492" s="19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1:15" s="22" customFormat="1" x14ac:dyDescent="0.25">
      <c r="A493" s="18"/>
      <c r="B493" s="19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1:15" s="22" customFormat="1" x14ac:dyDescent="0.25">
      <c r="A494" s="18"/>
      <c r="B494" s="19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1:15" s="22" customFormat="1" x14ac:dyDescent="0.25">
      <c r="A495" s="18"/>
      <c r="B495" s="19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1:15" s="22" customFormat="1" x14ac:dyDescent="0.25">
      <c r="A496" s="18"/>
      <c r="B496" s="19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1:15" s="22" customFormat="1" x14ac:dyDescent="0.25">
      <c r="A497" s="18"/>
      <c r="B497" s="19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1:15" s="22" customFormat="1" x14ac:dyDescent="0.25">
      <c r="A498" s="18"/>
      <c r="B498" s="19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1:15" s="22" customFormat="1" x14ac:dyDescent="0.25">
      <c r="A499" s="18"/>
      <c r="B499" s="19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1:15" s="22" customFormat="1" x14ac:dyDescent="0.25">
      <c r="A500" s="18"/>
      <c r="B500" s="19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1:15" s="22" customFormat="1" x14ac:dyDescent="0.25">
      <c r="A501" s="18"/>
      <c r="B501" s="19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1:15" s="22" customFormat="1" x14ac:dyDescent="0.25">
      <c r="A502" s="18"/>
      <c r="B502" s="19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1:15" s="22" customFormat="1" x14ac:dyDescent="0.25">
      <c r="A503" s="18"/>
      <c r="B503" s="19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1:15" s="22" customFormat="1" x14ac:dyDescent="0.25">
      <c r="A504" s="18"/>
      <c r="B504" s="19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1:15" s="22" customFormat="1" x14ac:dyDescent="0.25">
      <c r="A505" s="18"/>
      <c r="B505" s="19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1:15" s="22" customFormat="1" x14ac:dyDescent="0.25">
      <c r="A506" s="18"/>
      <c r="B506" s="19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1:15" s="22" customFormat="1" x14ac:dyDescent="0.25">
      <c r="A507" s="18"/>
      <c r="B507" s="19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1:15" s="22" customFormat="1" x14ac:dyDescent="0.25">
      <c r="A508" s="18"/>
      <c r="B508" s="19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1:15" s="22" customFormat="1" x14ac:dyDescent="0.25">
      <c r="A509" s="18"/>
      <c r="B509" s="19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1:15" s="22" customFormat="1" x14ac:dyDescent="0.25">
      <c r="A510" s="18"/>
      <c r="B510" s="19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1:15" s="22" customFormat="1" x14ac:dyDescent="0.25">
      <c r="A511" s="18"/>
      <c r="B511" s="19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1:15" s="22" customFormat="1" x14ac:dyDescent="0.25">
      <c r="A512" s="18"/>
      <c r="B512" s="19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1:15" s="22" customFormat="1" x14ac:dyDescent="0.25">
      <c r="A513" s="18"/>
      <c r="B513" s="19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1:15" s="22" customFormat="1" x14ac:dyDescent="0.25">
      <c r="A514" s="18"/>
      <c r="B514" s="19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1:15" s="22" customFormat="1" x14ac:dyDescent="0.25">
      <c r="A515" s="18"/>
      <c r="B515" s="19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1:15" s="22" customFormat="1" x14ac:dyDescent="0.25">
      <c r="A516" s="18"/>
      <c r="B516" s="19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1:15" s="22" customFormat="1" x14ac:dyDescent="0.25">
      <c r="A517" s="18"/>
      <c r="B517" s="19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1:15" s="22" customFormat="1" x14ac:dyDescent="0.25">
      <c r="A518" s="18"/>
      <c r="B518" s="19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1:15" s="22" customFormat="1" x14ac:dyDescent="0.25">
      <c r="A519" s="18"/>
      <c r="B519" s="19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1:15" s="22" customFormat="1" x14ac:dyDescent="0.25">
      <c r="A520" s="18"/>
      <c r="B520" s="19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1:15" s="22" customFormat="1" x14ac:dyDescent="0.25">
      <c r="A521" s="18"/>
      <c r="B521" s="19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1:15" s="22" customFormat="1" x14ac:dyDescent="0.25">
      <c r="A522" s="18"/>
      <c r="B522" s="19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1:15" s="22" customFormat="1" x14ac:dyDescent="0.25">
      <c r="A523" s="18"/>
      <c r="B523" s="19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1:15" s="22" customFormat="1" x14ac:dyDescent="0.25">
      <c r="A524" s="18"/>
      <c r="B524" s="19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1:15" s="22" customFormat="1" x14ac:dyDescent="0.25">
      <c r="A525" s="18"/>
      <c r="B525" s="19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1:15" s="22" customFormat="1" x14ac:dyDescent="0.25">
      <c r="A526" s="18"/>
      <c r="B526" s="19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1:15" s="22" customFormat="1" x14ac:dyDescent="0.25">
      <c r="A527" s="18"/>
      <c r="B527" s="19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1:15" s="22" customFormat="1" x14ac:dyDescent="0.25">
      <c r="A528" s="18"/>
      <c r="B528" s="19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1:15" s="22" customFormat="1" x14ac:dyDescent="0.25">
      <c r="A529" s="18"/>
      <c r="B529" s="19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1:15" s="22" customFormat="1" x14ac:dyDescent="0.25">
      <c r="A530" s="18"/>
      <c r="B530" s="19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1:15" s="22" customFormat="1" x14ac:dyDescent="0.25">
      <c r="A531" s="18"/>
      <c r="B531" s="19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1:15" s="22" customFormat="1" x14ac:dyDescent="0.25">
      <c r="A532" s="18"/>
      <c r="B532" s="19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1:15" s="22" customFormat="1" x14ac:dyDescent="0.25">
      <c r="A533" s="18"/>
      <c r="B533" s="19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1:15" s="22" customFormat="1" x14ac:dyDescent="0.25">
      <c r="A534" s="18"/>
      <c r="B534" s="19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1:15" s="22" customFormat="1" x14ac:dyDescent="0.25">
      <c r="A535" s="18"/>
      <c r="B535" s="19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1:15" s="22" customFormat="1" x14ac:dyDescent="0.25">
      <c r="A536" s="18"/>
      <c r="B536" s="19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1:15" s="22" customFormat="1" x14ac:dyDescent="0.25">
      <c r="A537" s="18"/>
      <c r="B537" s="19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1:15" s="22" customFormat="1" x14ac:dyDescent="0.25">
      <c r="A538" s="18"/>
      <c r="B538" s="19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1:15" s="22" customFormat="1" x14ac:dyDescent="0.25">
      <c r="A539" s="18"/>
      <c r="B539" s="19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1:15" s="22" customFormat="1" x14ac:dyDescent="0.25">
      <c r="A540" s="18"/>
      <c r="B540" s="19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1:15" s="22" customFormat="1" x14ac:dyDescent="0.25">
      <c r="A541" s="18"/>
      <c r="B541" s="19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1:15" s="22" customFormat="1" x14ac:dyDescent="0.25">
      <c r="A542" s="18"/>
      <c r="B542" s="19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1:15" s="22" customFormat="1" x14ac:dyDescent="0.25">
      <c r="A543" s="18"/>
      <c r="B543" s="19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1:15" s="22" customFormat="1" x14ac:dyDescent="0.25">
      <c r="A544" s="18"/>
      <c r="B544" s="19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1:15" s="22" customFormat="1" x14ac:dyDescent="0.25">
      <c r="A545" s="18"/>
      <c r="B545" s="19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1:15" s="22" customFormat="1" x14ac:dyDescent="0.25">
      <c r="A546" s="18"/>
      <c r="B546" s="19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1:15" s="22" customFormat="1" x14ac:dyDescent="0.25">
      <c r="A547" s="18"/>
      <c r="B547" s="19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1:15" s="22" customFormat="1" x14ac:dyDescent="0.25">
      <c r="A548" s="18"/>
      <c r="B548" s="19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1:15" s="22" customFormat="1" x14ac:dyDescent="0.25">
      <c r="A549" s="18"/>
      <c r="B549" s="19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1:15" s="22" customFormat="1" x14ac:dyDescent="0.25">
      <c r="A550" s="18"/>
      <c r="B550" s="19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1:15" s="22" customFormat="1" x14ac:dyDescent="0.25">
      <c r="A551" s="18"/>
      <c r="B551" s="19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1:15" s="22" customFormat="1" x14ac:dyDescent="0.25">
      <c r="A552" s="18"/>
      <c r="B552" s="19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1:15" s="22" customFormat="1" x14ac:dyDescent="0.25">
      <c r="A553" s="18"/>
      <c r="B553" s="19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1:15" s="22" customFormat="1" x14ac:dyDescent="0.25">
      <c r="A554" s="18"/>
      <c r="B554" s="19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1:15" s="22" customFormat="1" x14ac:dyDescent="0.25">
      <c r="A555" s="18"/>
      <c r="B555" s="19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1:15" s="22" customFormat="1" x14ac:dyDescent="0.25">
      <c r="A556" s="18"/>
      <c r="B556" s="19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1:15" s="22" customFormat="1" x14ac:dyDescent="0.25">
      <c r="A557" s="18"/>
      <c r="B557" s="19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1:15" s="22" customFormat="1" x14ac:dyDescent="0.25">
      <c r="A558" s="18"/>
      <c r="B558" s="19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1:15" s="22" customFormat="1" x14ac:dyDescent="0.25">
      <c r="A559" s="18"/>
      <c r="B559" s="19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s="22" customFormat="1" x14ac:dyDescent="0.25">
      <c r="A560" s="18"/>
      <c r="B560" s="19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1:15" s="22" customFormat="1" x14ac:dyDescent="0.25">
      <c r="A561" s="18"/>
      <c r="B561" s="19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1:15" s="22" customFormat="1" x14ac:dyDescent="0.25">
      <c r="A562" s="18"/>
      <c r="B562" s="19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1:15" s="22" customFormat="1" x14ac:dyDescent="0.25">
      <c r="A563" s="18"/>
      <c r="B563" s="19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1:15" s="22" customFormat="1" x14ac:dyDescent="0.25">
      <c r="A564" s="18"/>
      <c r="B564" s="19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1:15" s="22" customFormat="1" x14ac:dyDescent="0.25">
      <c r="A565" s="18"/>
      <c r="B565" s="19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1:15" s="22" customFormat="1" x14ac:dyDescent="0.25">
      <c r="A566" s="18"/>
      <c r="B566" s="19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1:15" s="22" customFormat="1" x14ac:dyDescent="0.25">
      <c r="A567" s="18"/>
      <c r="B567" s="19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1:15" s="22" customFormat="1" x14ac:dyDescent="0.25">
      <c r="A568" s="18"/>
      <c r="B568" s="19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1:15" s="22" customFormat="1" x14ac:dyDescent="0.25">
      <c r="A569" s="18"/>
      <c r="B569" s="19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1:15" s="22" customFormat="1" x14ac:dyDescent="0.25">
      <c r="A570" s="18"/>
      <c r="B570" s="19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1:15" s="22" customFormat="1" x14ac:dyDescent="0.25">
      <c r="A571" s="18"/>
      <c r="B571" s="19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1:15" s="22" customFormat="1" x14ac:dyDescent="0.25">
      <c r="A572" s="18"/>
      <c r="B572" s="19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1:15" s="22" customFormat="1" x14ac:dyDescent="0.25">
      <c r="A573" s="18"/>
      <c r="B573" s="19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1:15" s="22" customFormat="1" x14ac:dyDescent="0.25">
      <c r="A574" s="18"/>
      <c r="B574" s="19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1:15" s="22" customFormat="1" x14ac:dyDescent="0.25">
      <c r="A575" s="18"/>
      <c r="B575" s="19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1:15" s="22" customFormat="1" x14ac:dyDescent="0.25">
      <c r="A576" s="18"/>
      <c r="B576" s="19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1:15" s="22" customFormat="1" x14ac:dyDescent="0.25">
      <c r="A577" s="18"/>
      <c r="B577" s="19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1:15" s="22" customFormat="1" x14ac:dyDescent="0.25">
      <c r="A578" s="18"/>
      <c r="B578" s="19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1:15" s="22" customFormat="1" x14ac:dyDescent="0.25">
      <c r="A579" s="18"/>
      <c r="B579" s="19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1:15" s="22" customFormat="1" x14ac:dyDescent="0.25">
      <c r="A580" s="18"/>
      <c r="B580" s="19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1:15" s="22" customFormat="1" x14ac:dyDescent="0.25">
      <c r="A581" s="18"/>
      <c r="B581" s="19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1:15" s="22" customFormat="1" x14ac:dyDescent="0.25">
      <c r="A582" s="18"/>
      <c r="B582" s="19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1:15" s="22" customFormat="1" x14ac:dyDescent="0.25">
      <c r="A583" s="18"/>
      <c r="B583" s="19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1:15" s="22" customFormat="1" x14ac:dyDescent="0.25">
      <c r="A584" s="18"/>
      <c r="B584" s="19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1:15" s="22" customFormat="1" x14ac:dyDescent="0.25">
      <c r="A585" s="18"/>
      <c r="B585" s="19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1:15" s="22" customFormat="1" x14ac:dyDescent="0.25">
      <c r="A586" s="18"/>
      <c r="B586" s="19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1:15" s="22" customFormat="1" x14ac:dyDescent="0.25">
      <c r="A587" s="18"/>
      <c r="B587" s="19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1:15" s="22" customFormat="1" x14ac:dyDescent="0.25">
      <c r="A588" s="18"/>
      <c r="B588" s="19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1:15" s="22" customFormat="1" x14ac:dyDescent="0.25">
      <c r="A589" s="18"/>
      <c r="B589" s="19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1:15" s="22" customFormat="1" x14ac:dyDescent="0.25">
      <c r="A590" s="18"/>
      <c r="B590" s="19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1:15" s="22" customFormat="1" x14ac:dyDescent="0.25">
      <c r="A591" s="18"/>
      <c r="B591" s="19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1:15" s="22" customFormat="1" x14ac:dyDescent="0.25">
      <c r="A592" s="18"/>
      <c r="B592" s="19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1:15" s="22" customFormat="1" x14ac:dyDescent="0.25">
      <c r="A593" s="18"/>
      <c r="B593" s="19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1:15" s="22" customFormat="1" x14ac:dyDescent="0.25">
      <c r="A594" s="18"/>
      <c r="B594" s="19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1:15" s="22" customFormat="1" x14ac:dyDescent="0.25">
      <c r="A595" s="18"/>
      <c r="B595" s="19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1:15" s="22" customFormat="1" x14ac:dyDescent="0.25">
      <c r="A596" s="18"/>
      <c r="B596" s="19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1:15" s="22" customFormat="1" x14ac:dyDescent="0.25">
      <c r="A597" s="18"/>
      <c r="B597" s="19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1:15" s="22" customFormat="1" x14ac:dyDescent="0.25">
      <c r="A598" s="18"/>
      <c r="B598" s="19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1:15" s="22" customFormat="1" x14ac:dyDescent="0.25">
      <c r="A599" s="18"/>
      <c r="B599" s="19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1:15" s="22" customFormat="1" x14ac:dyDescent="0.25">
      <c r="A600" s="18"/>
      <c r="B600" s="19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1:15" s="22" customFormat="1" x14ac:dyDescent="0.25">
      <c r="A601" s="18"/>
      <c r="B601" s="19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1:15" s="22" customFormat="1" x14ac:dyDescent="0.25">
      <c r="A602" s="18"/>
      <c r="B602" s="19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1:15" s="22" customFormat="1" x14ac:dyDescent="0.25">
      <c r="A603" s="18"/>
      <c r="B603" s="19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1:15" s="22" customFormat="1" x14ac:dyDescent="0.25">
      <c r="A604" s="18"/>
      <c r="B604" s="19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1:15" s="22" customFormat="1" x14ac:dyDescent="0.25">
      <c r="A605" s="18"/>
      <c r="B605" s="19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1:15" s="22" customFormat="1" x14ac:dyDescent="0.25">
      <c r="A606" s="18"/>
      <c r="B606" s="19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1:15" s="22" customFormat="1" x14ac:dyDescent="0.25">
      <c r="A607" s="18"/>
      <c r="B607" s="19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1:15" s="22" customFormat="1" x14ac:dyDescent="0.25">
      <c r="A608" s="18"/>
      <c r="B608" s="19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1:15" s="22" customFormat="1" x14ac:dyDescent="0.25">
      <c r="A609" s="18"/>
      <c r="B609" s="19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1:15" s="22" customFormat="1" x14ac:dyDescent="0.25">
      <c r="A610" s="18"/>
      <c r="B610" s="19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1:15" s="22" customFormat="1" x14ac:dyDescent="0.25">
      <c r="A611" s="18"/>
      <c r="B611" s="19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1:15" s="22" customFormat="1" x14ac:dyDescent="0.25">
      <c r="A612" s="18"/>
      <c r="B612" s="19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1:15" s="22" customFormat="1" x14ac:dyDescent="0.25">
      <c r="A613" s="18"/>
      <c r="B613" s="19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1:15" s="22" customFormat="1" x14ac:dyDescent="0.25">
      <c r="A614" s="18"/>
      <c r="B614" s="19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1:15" s="22" customFormat="1" x14ac:dyDescent="0.25">
      <c r="A615" s="18"/>
      <c r="B615" s="19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1:15" s="22" customFormat="1" x14ac:dyDescent="0.25">
      <c r="A616" s="18"/>
      <c r="B616" s="19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1:15" s="22" customFormat="1" x14ac:dyDescent="0.25">
      <c r="A617" s="18"/>
      <c r="B617" s="19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1:15" s="22" customFormat="1" x14ac:dyDescent="0.25">
      <c r="A618" s="18"/>
      <c r="B618" s="19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1:15" s="22" customFormat="1" x14ac:dyDescent="0.25">
      <c r="A619" s="18"/>
      <c r="B619" s="19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1:15" s="22" customFormat="1" x14ac:dyDescent="0.25">
      <c r="A620" s="18"/>
      <c r="B620" s="19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1:15" s="22" customFormat="1" x14ac:dyDescent="0.25">
      <c r="A621" s="18"/>
      <c r="B621" s="19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1:15" s="22" customFormat="1" x14ac:dyDescent="0.25">
      <c r="A622" s="18"/>
      <c r="B622" s="19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1:15" s="22" customFormat="1" x14ac:dyDescent="0.25">
      <c r="A623" s="18"/>
      <c r="B623" s="19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1:15" s="22" customFormat="1" x14ac:dyDescent="0.25">
      <c r="A624" s="18"/>
      <c r="B624" s="19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1:15" s="22" customFormat="1" x14ac:dyDescent="0.25">
      <c r="A625" s="18"/>
      <c r="B625" s="19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1:15" s="22" customFormat="1" x14ac:dyDescent="0.25">
      <c r="A626" s="18"/>
      <c r="B626" s="19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1:15" s="22" customFormat="1" x14ac:dyDescent="0.25">
      <c r="A627" s="18"/>
      <c r="B627" s="19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1:15" s="22" customFormat="1" x14ac:dyDescent="0.25">
      <c r="A628" s="18"/>
      <c r="B628" s="19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1:15" s="22" customFormat="1" x14ac:dyDescent="0.25">
      <c r="A629" s="18"/>
      <c r="B629" s="19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1:15" s="22" customFormat="1" x14ac:dyDescent="0.25">
      <c r="A630" s="18"/>
      <c r="B630" s="19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1:15" s="22" customFormat="1" x14ac:dyDescent="0.25">
      <c r="A631" s="18"/>
      <c r="B631" s="19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1:15" s="22" customFormat="1" x14ac:dyDescent="0.25">
      <c r="A632" s="18"/>
      <c r="B632" s="19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1:15" s="22" customFormat="1" x14ac:dyDescent="0.25">
      <c r="A633" s="18"/>
      <c r="B633" s="19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1:15" s="22" customFormat="1" x14ac:dyDescent="0.25">
      <c r="A634" s="18"/>
      <c r="B634" s="19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1:15" s="22" customFormat="1" x14ac:dyDescent="0.25">
      <c r="A635" s="18"/>
      <c r="B635" s="19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1:15" s="22" customFormat="1" x14ac:dyDescent="0.25">
      <c r="A636" s="18"/>
      <c r="B636" s="19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1:15" s="22" customFormat="1" x14ac:dyDescent="0.25">
      <c r="A637" s="18"/>
      <c r="B637" s="19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1:15" s="22" customFormat="1" x14ac:dyDescent="0.25">
      <c r="A638" s="18"/>
      <c r="B638" s="19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1:15" s="22" customFormat="1" x14ac:dyDescent="0.25">
      <c r="A639" s="18"/>
      <c r="B639" s="19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1:15" s="22" customFormat="1" x14ac:dyDescent="0.25">
      <c r="A640" s="18"/>
      <c r="B640" s="19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1:15" s="22" customFormat="1" x14ac:dyDescent="0.25">
      <c r="A641" s="18"/>
      <c r="B641" s="19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1:15" s="22" customFormat="1" x14ac:dyDescent="0.25">
      <c r="A642" s="18"/>
      <c r="B642" s="19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1:15" s="22" customFormat="1" x14ac:dyDescent="0.25">
      <c r="A643" s="18"/>
      <c r="B643" s="19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1:15" s="22" customFormat="1" x14ac:dyDescent="0.25">
      <c r="A644" s="18"/>
      <c r="B644" s="19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1:15" s="22" customFormat="1" x14ac:dyDescent="0.25">
      <c r="A645" s="18"/>
      <c r="B645" s="19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1:15" s="22" customFormat="1" x14ac:dyDescent="0.25">
      <c r="A646" s="18"/>
      <c r="B646" s="19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1:15" s="22" customFormat="1" x14ac:dyDescent="0.25">
      <c r="A647" s="18"/>
      <c r="B647" s="19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1:15" s="22" customFormat="1" x14ac:dyDescent="0.25">
      <c r="A648" s="18"/>
      <c r="B648" s="19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s="22" customFormat="1" x14ac:dyDescent="0.25">
      <c r="A649" s="18"/>
      <c r="B649" s="19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1:15" s="22" customFormat="1" x14ac:dyDescent="0.25">
      <c r="A650" s="18"/>
      <c r="B650" s="19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1:15" s="22" customFormat="1" x14ac:dyDescent="0.25">
      <c r="A651" s="18"/>
      <c r="B651" s="19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1:15" s="22" customFormat="1" x14ac:dyDescent="0.25">
      <c r="A652" s="18"/>
      <c r="B652" s="19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1:15" s="22" customFormat="1" x14ac:dyDescent="0.25">
      <c r="A653" s="18"/>
      <c r="B653" s="19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1:15" s="22" customFormat="1" x14ac:dyDescent="0.25">
      <c r="A654" s="18"/>
      <c r="B654" s="19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1:15" s="22" customFormat="1" x14ac:dyDescent="0.25">
      <c r="A655" s="18"/>
      <c r="B655" s="19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1:15" s="22" customFormat="1" x14ac:dyDescent="0.25">
      <c r="A656" s="18"/>
      <c r="B656" s="19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1:15" s="22" customFormat="1" x14ac:dyDescent="0.25">
      <c r="A657" s="18"/>
      <c r="B657" s="19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1:15" s="22" customFormat="1" x14ac:dyDescent="0.25">
      <c r="A658" s="18"/>
      <c r="B658" s="19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1:15" s="22" customFormat="1" x14ac:dyDescent="0.25">
      <c r="A659" s="18"/>
      <c r="B659" s="19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1:15" s="22" customFormat="1" x14ac:dyDescent="0.25">
      <c r="A660" s="18"/>
      <c r="B660" s="19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1:15" s="22" customFormat="1" x14ac:dyDescent="0.25">
      <c r="A661" s="18"/>
      <c r="B661" s="19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1:15" s="22" customFormat="1" x14ac:dyDescent="0.25">
      <c r="A662" s="18"/>
      <c r="B662" s="19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1:15" s="22" customFormat="1" x14ac:dyDescent="0.25">
      <c r="A663" s="18"/>
      <c r="B663" s="19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1:15" s="22" customFormat="1" x14ac:dyDescent="0.25">
      <c r="A664" s="18"/>
      <c r="B664" s="19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1:15" s="22" customFormat="1" x14ac:dyDescent="0.25">
      <c r="A665" s="18"/>
      <c r="B665" s="19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1:15" s="22" customFormat="1" x14ac:dyDescent="0.25">
      <c r="A666" s="18"/>
      <c r="B666" s="19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1:15" s="22" customFormat="1" x14ac:dyDescent="0.25">
      <c r="A667" s="18"/>
      <c r="B667" s="19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1:15" s="22" customFormat="1" x14ac:dyDescent="0.25">
      <c r="A668" s="18"/>
      <c r="B668" s="19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1:15" s="22" customFormat="1" x14ac:dyDescent="0.25">
      <c r="A669" s="18"/>
      <c r="B669" s="19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1:15" s="22" customFormat="1" x14ac:dyDescent="0.25">
      <c r="A670" s="18"/>
      <c r="B670" s="19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1:15" s="22" customFormat="1" x14ac:dyDescent="0.25">
      <c r="A671" s="18"/>
      <c r="B671" s="19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1:15" s="22" customFormat="1" x14ac:dyDescent="0.25">
      <c r="A672" s="18"/>
      <c r="B672" s="19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1:15" s="22" customFormat="1" x14ac:dyDescent="0.25">
      <c r="A673" s="18"/>
      <c r="B673" s="19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1:15" s="22" customFormat="1" x14ac:dyDescent="0.25">
      <c r="A674" s="18"/>
      <c r="B674" s="19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1:15" s="22" customFormat="1" x14ac:dyDescent="0.25">
      <c r="A675" s="18"/>
      <c r="B675" s="19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1:15" s="22" customFormat="1" x14ac:dyDescent="0.25">
      <c r="A676" s="18"/>
      <c r="B676" s="19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1:15" s="22" customFormat="1" x14ac:dyDescent="0.25">
      <c r="A677" s="18"/>
      <c r="B677" s="19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1:15" s="22" customFormat="1" x14ac:dyDescent="0.25">
      <c r="A678" s="18"/>
      <c r="B678" s="19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1:15" s="22" customFormat="1" x14ac:dyDescent="0.25">
      <c r="A679" s="18"/>
      <c r="B679" s="19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1:15" s="22" customFormat="1" x14ac:dyDescent="0.25">
      <c r="A680" s="18"/>
      <c r="B680" s="19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1:15" s="22" customFormat="1" x14ac:dyDescent="0.25">
      <c r="A681" s="18"/>
      <c r="B681" s="19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1:15" s="22" customFormat="1" x14ac:dyDescent="0.25">
      <c r="A682" s="18"/>
      <c r="B682" s="19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1:15" s="22" customFormat="1" x14ac:dyDescent="0.25">
      <c r="A683" s="18"/>
      <c r="B683" s="19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1:15" s="22" customFormat="1" x14ac:dyDescent="0.25">
      <c r="A684" s="18"/>
      <c r="B684" s="19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1:15" s="22" customFormat="1" x14ac:dyDescent="0.25">
      <c r="A685" s="18"/>
      <c r="B685" s="19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1:15" s="22" customFormat="1" x14ac:dyDescent="0.25">
      <c r="A686" s="18"/>
      <c r="B686" s="19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1:15" s="22" customFormat="1" x14ac:dyDescent="0.25">
      <c r="A687" s="18"/>
      <c r="B687" s="19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1:15" s="22" customFormat="1" x14ac:dyDescent="0.25">
      <c r="A688" s="18"/>
      <c r="B688" s="19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1:15" s="22" customFormat="1" x14ac:dyDescent="0.25">
      <c r="A689" s="18"/>
      <c r="B689" s="19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1:15" s="22" customFormat="1" x14ac:dyDescent="0.25">
      <c r="A690" s="18"/>
      <c r="B690" s="19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1:15" s="22" customFormat="1" x14ac:dyDescent="0.25">
      <c r="A691" s="18"/>
      <c r="B691" s="19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1:15" s="22" customFormat="1" x14ac:dyDescent="0.25">
      <c r="A692" s="18"/>
      <c r="B692" s="19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1:15" s="22" customFormat="1" x14ac:dyDescent="0.25">
      <c r="A693" s="18"/>
      <c r="B693" s="19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1:15" s="22" customFormat="1" x14ac:dyDescent="0.25">
      <c r="A694" s="18"/>
      <c r="B694" s="19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1:15" s="22" customFormat="1" x14ac:dyDescent="0.25">
      <c r="A695" s="18"/>
      <c r="B695" s="19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1:15" s="22" customFormat="1" x14ac:dyDescent="0.25">
      <c r="A696" s="18"/>
      <c r="B696" s="19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1:15" s="22" customFormat="1" x14ac:dyDescent="0.25">
      <c r="A697" s="18"/>
      <c r="B697" s="19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1:15" s="22" customFormat="1" x14ac:dyDescent="0.25">
      <c r="A698" s="18"/>
      <c r="B698" s="19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1:15" s="22" customFormat="1" x14ac:dyDescent="0.25">
      <c r="A699" s="18"/>
      <c r="B699" s="19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1:15" s="22" customFormat="1" x14ac:dyDescent="0.25">
      <c r="A700" s="18"/>
      <c r="B700" s="19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1:15" s="22" customFormat="1" x14ac:dyDescent="0.25">
      <c r="A701" s="18"/>
      <c r="B701" s="19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1:15" s="22" customFormat="1" x14ac:dyDescent="0.25">
      <c r="A702" s="18"/>
      <c r="B702" s="19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1:15" s="22" customFormat="1" x14ac:dyDescent="0.25">
      <c r="A703" s="18"/>
      <c r="B703" s="19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1:15" s="22" customFormat="1" x14ac:dyDescent="0.25">
      <c r="A704" s="18"/>
      <c r="B704" s="19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1:15" s="22" customFormat="1" x14ac:dyDescent="0.25">
      <c r="A705" s="18"/>
      <c r="B705" s="19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1:15" s="22" customFormat="1" x14ac:dyDescent="0.25">
      <c r="A706" s="18"/>
      <c r="B706" s="19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1:15" s="22" customFormat="1" x14ac:dyDescent="0.25">
      <c r="A707" s="18"/>
      <c r="B707" s="19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1:15" s="22" customFormat="1" x14ac:dyDescent="0.25">
      <c r="A708" s="18"/>
      <c r="B708" s="19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1:15" s="22" customFormat="1" x14ac:dyDescent="0.25">
      <c r="A709" s="18"/>
      <c r="B709" s="19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1:15" s="22" customFormat="1" x14ac:dyDescent="0.25">
      <c r="A710" s="18"/>
      <c r="B710" s="19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1:15" s="22" customFormat="1" x14ac:dyDescent="0.25">
      <c r="A711" s="18"/>
      <c r="B711" s="19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1:15" s="22" customFormat="1" x14ac:dyDescent="0.25">
      <c r="A712" s="18"/>
      <c r="B712" s="19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1:15" s="22" customFormat="1" x14ac:dyDescent="0.25">
      <c r="A713" s="18"/>
      <c r="B713" s="19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1:15" s="22" customFormat="1" x14ac:dyDescent="0.25">
      <c r="A714" s="18"/>
      <c r="B714" s="19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1:15" s="22" customFormat="1" x14ac:dyDescent="0.25">
      <c r="A715" s="18"/>
      <c r="B715" s="19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1:15" s="22" customFormat="1" x14ac:dyDescent="0.25">
      <c r="A716" s="18"/>
      <c r="B716" s="19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1:15" s="22" customFormat="1" x14ac:dyDescent="0.25">
      <c r="A717" s="18"/>
      <c r="B717" s="19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1:15" s="22" customFormat="1" x14ac:dyDescent="0.25">
      <c r="A718" s="18"/>
      <c r="B718" s="19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1:15" s="22" customFormat="1" x14ac:dyDescent="0.25">
      <c r="A719" s="18"/>
      <c r="B719" s="19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1:15" s="22" customFormat="1" x14ac:dyDescent="0.25">
      <c r="A720" s="18"/>
      <c r="B720" s="19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1:15" s="22" customFormat="1" x14ac:dyDescent="0.25">
      <c r="A721" s="18"/>
      <c r="B721" s="19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1:15" s="22" customFormat="1" x14ac:dyDescent="0.25">
      <c r="A722" s="18"/>
      <c r="B722" s="19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1:15" s="22" customFormat="1" x14ac:dyDescent="0.25">
      <c r="A723" s="18"/>
      <c r="B723" s="19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1:15" s="22" customFormat="1" x14ac:dyDescent="0.25">
      <c r="A724" s="18"/>
      <c r="B724" s="19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1:15" s="22" customFormat="1" x14ac:dyDescent="0.25">
      <c r="A725" s="18"/>
      <c r="B725" s="19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1:15" s="22" customFormat="1" x14ac:dyDescent="0.25">
      <c r="A726" s="18"/>
      <c r="B726" s="19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1:15" s="22" customFormat="1" x14ac:dyDescent="0.25">
      <c r="A727" s="18"/>
      <c r="B727" s="19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1:15" s="22" customFormat="1" x14ac:dyDescent="0.25">
      <c r="A728" s="18"/>
      <c r="B728" s="19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1:15" s="22" customFormat="1" x14ac:dyDescent="0.25">
      <c r="A729" s="18"/>
      <c r="B729" s="19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1:15" s="22" customFormat="1" x14ac:dyDescent="0.25">
      <c r="A730" s="18"/>
      <c r="B730" s="19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1:15" s="22" customFormat="1" x14ac:dyDescent="0.25">
      <c r="A731" s="18"/>
      <c r="B731" s="19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1:15" s="22" customFormat="1" x14ac:dyDescent="0.25">
      <c r="A732" s="18"/>
      <c r="B732" s="19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1:15" s="22" customFormat="1" x14ac:dyDescent="0.25">
      <c r="A733" s="18"/>
      <c r="B733" s="19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1:15" s="22" customFormat="1" x14ac:dyDescent="0.25">
      <c r="A734" s="18"/>
      <c r="B734" s="19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1:15" s="22" customFormat="1" x14ac:dyDescent="0.25">
      <c r="A735" s="18"/>
      <c r="B735" s="19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1:15" s="22" customFormat="1" x14ac:dyDescent="0.25">
      <c r="A736" s="18"/>
      <c r="B736" s="19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1:15" s="22" customFormat="1" x14ac:dyDescent="0.25">
      <c r="A737" s="18"/>
      <c r="B737" s="19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1:15" s="22" customFormat="1" x14ac:dyDescent="0.25">
      <c r="A738" s="18"/>
      <c r="B738" s="19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1:15" s="22" customFormat="1" x14ac:dyDescent="0.25">
      <c r="A739" s="18"/>
      <c r="B739" s="19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1:15" s="22" customFormat="1" x14ac:dyDescent="0.25">
      <c r="A740" s="18"/>
      <c r="B740" s="19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s="22" customFormat="1" x14ac:dyDescent="0.25">
      <c r="A741" s="18"/>
      <c r="B741" s="19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1:15" s="22" customFormat="1" x14ac:dyDescent="0.25">
      <c r="A742" s="18"/>
      <c r="B742" s="19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1:15" s="22" customFormat="1" x14ac:dyDescent="0.25">
      <c r="A743" s="18"/>
      <c r="B743" s="19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1:15" s="22" customFormat="1" x14ac:dyDescent="0.25">
      <c r="A744" s="18"/>
      <c r="B744" s="19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1:15" s="22" customFormat="1" x14ac:dyDescent="0.25">
      <c r="A745" s="18"/>
      <c r="B745" s="19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1:15" x14ac:dyDescent="0.25">
      <c r="A746" s="18"/>
      <c r="B746" s="19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1:15" x14ac:dyDescent="0.25">
      <c r="A747" s="18"/>
      <c r="B747" s="19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1:15" x14ac:dyDescent="0.25">
      <c r="A748" s="18"/>
      <c r="B748" s="19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1:15" x14ac:dyDescent="0.25">
      <c r="A749" s="18"/>
      <c r="B749" s="19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1:15" x14ac:dyDescent="0.25">
      <c r="A750" s="18"/>
      <c r="B750" s="19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1:15" x14ac:dyDescent="0.25">
      <c r="A751" s="18"/>
      <c r="B751" s="19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1:15" x14ac:dyDescent="0.25">
      <c r="A752" s="18"/>
      <c r="B752" s="19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1:13" x14ac:dyDescent="0.25">
      <c r="A753" s="18"/>
      <c r="B753" s="19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1:13" x14ac:dyDescent="0.25">
      <c r="A754" s="18"/>
      <c r="B754" s="19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1:13" x14ac:dyDescent="0.25">
      <c r="A755" s="18"/>
      <c r="B755" s="19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1:13" x14ac:dyDescent="0.25">
      <c r="A756" s="18"/>
      <c r="B756" s="19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1:13" x14ac:dyDescent="0.25">
      <c r="A757" s="18"/>
      <c r="B757" s="19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1:13" x14ac:dyDescent="0.25">
      <c r="A758" s="18"/>
      <c r="B758" s="19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1:13" x14ac:dyDescent="0.25">
      <c r="A759" s="18"/>
      <c r="B759" s="19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1:13" x14ac:dyDescent="0.25">
      <c r="A760" s="18"/>
      <c r="B760" s="19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1:13" x14ac:dyDescent="0.25">
      <c r="A761" s="18"/>
      <c r="B761" s="19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1:13" x14ac:dyDescent="0.25">
      <c r="A762" s="18"/>
      <c r="B762" s="19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1:13" x14ac:dyDescent="0.25">
      <c r="A763" s="18"/>
      <c r="B763" s="19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1:13" x14ac:dyDescent="0.25">
      <c r="A764" s="18"/>
      <c r="B764" s="19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1:13" x14ac:dyDescent="0.25">
      <c r="A765" s="18"/>
      <c r="B765" s="19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1:13" x14ac:dyDescent="0.25">
      <c r="A766" s="18"/>
      <c r="B766" s="19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1:13" x14ac:dyDescent="0.25">
      <c r="A767" s="18"/>
      <c r="B767" s="19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1:13" x14ac:dyDescent="0.25">
      <c r="A768" s="18"/>
      <c r="B768" s="19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1:13" x14ac:dyDescent="0.25">
      <c r="A769" s="18"/>
      <c r="B769" s="19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1:13" x14ac:dyDescent="0.25">
      <c r="A770" s="18"/>
      <c r="B770" s="19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1:13" x14ac:dyDescent="0.25">
      <c r="A771" s="18"/>
      <c r="B771" s="19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x14ac:dyDescent="0.25">
      <c r="A772" s="18"/>
      <c r="B772" s="19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1:13" x14ac:dyDescent="0.25">
      <c r="A773" s="18"/>
      <c r="B773" s="19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1:13" x14ac:dyDescent="0.25">
      <c r="A774" s="18"/>
      <c r="B774" s="19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1:13" x14ac:dyDescent="0.25">
      <c r="A775" s="18"/>
      <c r="B775" s="19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1:13" x14ac:dyDescent="0.25">
      <c r="A776" s="18"/>
      <c r="B776" s="19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1:13" x14ac:dyDescent="0.25">
      <c r="A777" s="18"/>
      <c r="B777" s="19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1:13" x14ac:dyDescent="0.25">
      <c r="A778" s="18"/>
      <c r="B778" s="19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1:13" x14ac:dyDescent="0.25">
      <c r="A779" s="18"/>
      <c r="B779" s="19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1:13" x14ac:dyDescent="0.25">
      <c r="A780" s="18"/>
      <c r="B780" s="19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1:13" x14ac:dyDescent="0.25">
      <c r="A781" s="18"/>
      <c r="B781" s="19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1:13" x14ac:dyDescent="0.25">
      <c r="A782" s="18"/>
      <c r="B782" s="19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1:13" x14ac:dyDescent="0.25">
      <c r="A783" s="18"/>
      <c r="B783" s="19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1:13" x14ac:dyDescent="0.25">
      <c r="A784" s="18"/>
      <c r="B784" s="19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1:13" x14ac:dyDescent="0.25">
      <c r="A785" s="18"/>
      <c r="B785" s="19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1:13" x14ac:dyDescent="0.25">
      <c r="A786" s="18"/>
      <c r="B786" s="19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1:13" x14ac:dyDescent="0.25">
      <c r="A787" s="18"/>
      <c r="B787" s="19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1:13" x14ac:dyDescent="0.25">
      <c r="A788" s="18"/>
      <c r="B788" s="19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1:13" x14ac:dyDescent="0.25">
      <c r="A789" s="18"/>
      <c r="B789" s="19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1:13" x14ac:dyDescent="0.25">
      <c r="A790" s="18"/>
      <c r="B790" s="19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1:13" x14ac:dyDescent="0.25">
      <c r="A791" s="18"/>
      <c r="B791" s="19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1:13" x14ac:dyDescent="0.25">
      <c r="A792" s="18"/>
      <c r="B792" s="19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1:13" x14ac:dyDescent="0.25">
      <c r="A793" s="18"/>
      <c r="B793" s="19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1:13" x14ac:dyDescent="0.25">
      <c r="A794" s="18"/>
      <c r="B794" s="19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1:13" x14ac:dyDescent="0.25">
      <c r="A795" s="18"/>
      <c r="B795" s="19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1:13" x14ac:dyDescent="0.25">
      <c r="A796" s="18"/>
      <c r="B796" s="19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1:13" x14ac:dyDescent="0.25">
      <c r="A797" s="18"/>
      <c r="B797" s="19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1:13" x14ac:dyDescent="0.25">
      <c r="A798" s="18"/>
      <c r="B798" s="19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1:13" x14ac:dyDescent="0.25">
      <c r="A799" s="18"/>
      <c r="B799" s="19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1:13" x14ac:dyDescent="0.25">
      <c r="A800" s="18"/>
      <c r="B800" s="19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1:13" x14ac:dyDescent="0.25">
      <c r="A801" s="18"/>
      <c r="B801" s="19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1:13" x14ac:dyDescent="0.25">
      <c r="A802" s="18"/>
      <c r="B802" s="19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1:13" x14ac:dyDescent="0.25">
      <c r="A803" s="18"/>
      <c r="B803" s="19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1:13" x14ac:dyDescent="0.25">
      <c r="A804" s="18"/>
      <c r="B804" s="19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1:13" x14ac:dyDescent="0.25">
      <c r="A805" s="18"/>
      <c r="B805" s="19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1:13" x14ac:dyDescent="0.25">
      <c r="A806" s="18"/>
      <c r="B806" s="19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1:13" x14ac:dyDescent="0.25">
      <c r="A807" s="18"/>
      <c r="B807" s="19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1:13" x14ac:dyDescent="0.25">
      <c r="A808" s="18"/>
      <c r="B808" s="19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1:13" x14ac:dyDescent="0.25">
      <c r="A809" s="18"/>
      <c r="B809" s="19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1:13" x14ac:dyDescent="0.25">
      <c r="A810" s="18"/>
      <c r="B810" s="19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1:13" x14ac:dyDescent="0.25">
      <c r="A811" s="18"/>
      <c r="B811" s="19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1:13" x14ac:dyDescent="0.25">
      <c r="A812" s="18"/>
      <c r="B812" s="19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1:13" x14ac:dyDescent="0.25">
      <c r="A813" s="18"/>
      <c r="B813" s="19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1:13" x14ac:dyDescent="0.25">
      <c r="A814" s="18"/>
      <c r="B814" s="19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1:13" x14ac:dyDescent="0.25">
      <c r="A815" s="18"/>
      <c r="B815" s="19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1:13" x14ac:dyDescent="0.25">
      <c r="A816" s="18"/>
      <c r="B816" s="19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1:13" x14ac:dyDescent="0.25">
      <c r="A817" s="18"/>
      <c r="B817" s="19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1:13" x14ac:dyDescent="0.25">
      <c r="A818" s="18"/>
      <c r="B818" s="19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1:13" x14ac:dyDescent="0.25">
      <c r="A819" s="18"/>
      <c r="B819" s="19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1:13" x14ac:dyDescent="0.25">
      <c r="A820" s="18"/>
      <c r="B820" s="19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1:13" x14ac:dyDescent="0.25">
      <c r="A821" s="18"/>
      <c r="B821" s="19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1:13" x14ac:dyDescent="0.25">
      <c r="A822" s="18"/>
      <c r="B822" s="19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1:13" x14ac:dyDescent="0.25">
      <c r="A823" s="18"/>
      <c r="B823" s="19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1:13" x14ac:dyDescent="0.25">
      <c r="A824" s="18"/>
      <c r="B824" s="19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1:13" x14ac:dyDescent="0.25">
      <c r="A825" s="18"/>
      <c r="B825" s="19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1:13" x14ac:dyDescent="0.25">
      <c r="A826" s="18"/>
      <c r="B826" s="19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1:13" x14ac:dyDescent="0.25">
      <c r="A827" s="18"/>
      <c r="B827" s="19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1:13" x14ac:dyDescent="0.25">
      <c r="A828" s="18"/>
      <c r="B828" s="19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1:13" x14ac:dyDescent="0.25">
      <c r="A829" s="18"/>
      <c r="B829" s="19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1:13" x14ac:dyDescent="0.25">
      <c r="A830" s="18"/>
      <c r="B830" s="19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1:13" x14ac:dyDescent="0.25">
      <c r="A831" s="18"/>
      <c r="B831" s="19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1:13" x14ac:dyDescent="0.25">
      <c r="A832" s="18"/>
      <c r="B832" s="19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1:13" x14ac:dyDescent="0.25">
      <c r="A833" s="18"/>
      <c r="B833" s="19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1:13" x14ac:dyDescent="0.25">
      <c r="A834" s="18"/>
      <c r="B834" s="19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1:13" x14ac:dyDescent="0.25">
      <c r="A835" s="18"/>
      <c r="B835" s="19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1:13" x14ac:dyDescent="0.25">
      <c r="A836" s="18"/>
      <c r="B836" s="19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1:13" x14ac:dyDescent="0.25">
      <c r="A837" s="18"/>
      <c r="B837" s="19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1:13" x14ac:dyDescent="0.25">
      <c r="A838" s="18"/>
      <c r="B838" s="19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1:13" x14ac:dyDescent="0.25">
      <c r="A839" s="18"/>
      <c r="B839" s="19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1:13" x14ac:dyDescent="0.25">
      <c r="A840" s="18"/>
      <c r="B840" s="19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1:13" x14ac:dyDescent="0.25">
      <c r="A841" s="18"/>
      <c r="B841" s="19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x14ac:dyDescent="0.25">
      <c r="A842" s="18"/>
      <c r="B842" s="19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1:13" x14ac:dyDescent="0.25">
      <c r="A843" s="18"/>
      <c r="B843" s="19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1:13" x14ac:dyDescent="0.25">
      <c r="A844" s="18"/>
      <c r="B844" s="19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1:13" x14ac:dyDescent="0.25">
      <c r="A845" s="18"/>
      <c r="B845" s="19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1:13" x14ac:dyDescent="0.25">
      <c r="A846" s="18"/>
      <c r="B846" s="19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1:13" x14ac:dyDescent="0.25">
      <c r="A847" s="18"/>
      <c r="B847" s="19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1:13" x14ac:dyDescent="0.25">
      <c r="A848" s="18"/>
      <c r="B848" s="19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1:13" x14ac:dyDescent="0.25">
      <c r="A849" s="18"/>
      <c r="B849" s="19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1:13" x14ac:dyDescent="0.25">
      <c r="A850" s="18"/>
      <c r="B850" s="19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1:13" x14ac:dyDescent="0.25">
      <c r="A851" s="18"/>
      <c r="B851" s="19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1:13" x14ac:dyDescent="0.25">
      <c r="A852" s="18"/>
      <c r="B852" s="19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1:13" x14ac:dyDescent="0.25">
      <c r="A853" s="18"/>
      <c r="B853" s="19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1:13" x14ac:dyDescent="0.25">
      <c r="A854" s="18"/>
      <c r="B854" s="19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1:13" x14ac:dyDescent="0.25">
      <c r="A855" s="18"/>
      <c r="B855" s="19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1:13" x14ac:dyDescent="0.25">
      <c r="A856" s="18"/>
      <c r="B856" s="19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1:13" x14ac:dyDescent="0.25">
      <c r="A857" s="18"/>
      <c r="B857" s="19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1:13" x14ac:dyDescent="0.25">
      <c r="A858" s="18"/>
      <c r="B858" s="19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1:13" x14ac:dyDescent="0.25">
      <c r="A859" s="18"/>
      <c r="B859" s="19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1:13" x14ac:dyDescent="0.25">
      <c r="A860" s="18"/>
      <c r="B860" s="19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1:13" x14ac:dyDescent="0.25">
      <c r="A861" s="18"/>
      <c r="B861" s="19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1:13" x14ac:dyDescent="0.25">
      <c r="A862" s="18"/>
      <c r="B862" s="19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1:13" x14ac:dyDescent="0.25">
      <c r="A863" s="18"/>
      <c r="B863" s="19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1:13" x14ac:dyDescent="0.25">
      <c r="A864" s="18"/>
      <c r="B864" s="19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1:13" x14ac:dyDescent="0.25">
      <c r="A865" s="18"/>
      <c r="B865" s="19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1:13" x14ac:dyDescent="0.25">
      <c r="A866" s="18"/>
      <c r="B866" s="19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1:13" x14ac:dyDescent="0.25">
      <c r="A867" s="18"/>
      <c r="B867" s="19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1:13" x14ac:dyDescent="0.25">
      <c r="A868" s="18"/>
      <c r="B868" s="19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1:13" x14ac:dyDescent="0.25">
      <c r="A869" s="18"/>
      <c r="B869" s="19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1:13" x14ac:dyDescent="0.25">
      <c r="A870" s="18"/>
      <c r="B870" s="19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1:13" x14ac:dyDescent="0.25">
      <c r="A871" s="18"/>
      <c r="B871" s="19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1:13" x14ac:dyDescent="0.25">
      <c r="A872" s="18"/>
      <c r="B872" s="19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1:13" x14ac:dyDescent="0.25">
      <c r="A873" s="18"/>
      <c r="B873" s="19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1:13" x14ac:dyDescent="0.25">
      <c r="A874" s="18"/>
      <c r="B874" s="19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1:13" x14ac:dyDescent="0.25">
      <c r="A875" s="18"/>
      <c r="B875" s="19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1:13" x14ac:dyDescent="0.25">
      <c r="A876" s="18"/>
      <c r="B876" s="19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1:13" x14ac:dyDescent="0.25">
      <c r="A877" s="18"/>
      <c r="B877" s="19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1:13" x14ac:dyDescent="0.25">
      <c r="A878" s="18"/>
      <c r="B878" s="19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1:13" x14ac:dyDescent="0.25">
      <c r="A879" s="18"/>
      <c r="B879" s="19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1:13" x14ac:dyDescent="0.25">
      <c r="A880" s="18"/>
      <c r="B880" s="19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1:13" x14ac:dyDescent="0.25">
      <c r="A881" s="18"/>
      <c r="B881" s="19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1:13" x14ac:dyDescent="0.25">
      <c r="A882" s="18"/>
      <c r="B882" s="19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1:13" x14ac:dyDescent="0.25">
      <c r="A883" s="18"/>
      <c r="B883" s="19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1:13" x14ac:dyDescent="0.25">
      <c r="A884" s="18"/>
      <c r="B884" s="19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1:13" x14ac:dyDescent="0.25">
      <c r="A885" s="18"/>
      <c r="B885" s="19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1:13" x14ac:dyDescent="0.25">
      <c r="A886" s="18"/>
      <c r="B886" s="19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1:13" x14ac:dyDescent="0.25">
      <c r="A887" s="18"/>
      <c r="B887" s="19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1:13" x14ac:dyDescent="0.25">
      <c r="A888" s="18"/>
      <c r="B888" s="19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1:13" x14ac:dyDescent="0.25">
      <c r="A889" s="18"/>
      <c r="B889" s="19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1:13" x14ac:dyDescent="0.25">
      <c r="A890" s="18"/>
      <c r="B890" s="19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1:13" x14ac:dyDescent="0.25">
      <c r="A891" s="18"/>
      <c r="B891" s="19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1:13" x14ac:dyDescent="0.25">
      <c r="A892" s="18"/>
      <c r="B892" s="19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1:13" x14ac:dyDescent="0.25">
      <c r="A893" s="18"/>
      <c r="B893" s="19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1:13" x14ac:dyDescent="0.25">
      <c r="A894" s="18"/>
      <c r="B894" s="19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1:13" x14ac:dyDescent="0.25">
      <c r="A895" s="18"/>
      <c r="B895" s="19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1:13" x14ac:dyDescent="0.25">
      <c r="A896" s="18"/>
      <c r="B896" s="19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1:13" x14ac:dyDescent="0.25">
      <c r="A897" s="18"/>
      <c r="B897" s="19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1:13" x14ac:dyDescent="0.25">
      <c r="A898" s="18"/>
      <c r="B898" s="19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1:13" x14ac:dyDescent="0.25">
      <c r="A899" s="18"/>
      <c r="B899" s="19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1:13" x14ac:dyDescent="0.25">
      <c r="A900" s="18"/>
      <c r="B900" s="19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1:13" x14ac:dyDescent="0.25">
      <c r="A901" s="18"/>
      <c r="B901" s="19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1:13" x14ac:dyDescent="0.25">
      <c r="A902" s="18"/>
      <c r="B902" s="19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1:13" x14ac:dyDescent="0.25">
      <c r="A903" s="18"/>
      <c r="B903" s="19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1:13" x14ac:dyDescent="0.25">
      <c r="A904" s="18"/>
      <c r="B904" s="19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1:13" x14ac:dyDescent="0.25">
      <c r="A905" s="18"/>
      <c r="B905" s="19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1:13" x14ac:dyDescent="0.25">
      <c r="A906" s="18"/>
      <c r="B906" s="19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1:13" x14ac:dyDescent="0.25">
      <c r="A907" s="18"/>
      <c r="B907" s="19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1:13" x14ac:dyDescent="0.25">
      <c r="A908" s="18"/>
      <c r="B908" s="19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1:13" x14ac:dyDescent="0.25">
      <c r="A909" s="18"/>
      <c r="B909" s="19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1:13" x14ac:dyDescent="0.25">
      <c r="A910" s="18"/>
      <c r="B910" s="19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1:13" x14ac:dyDescent="0.25">
      <c r="A911" s="18"/>
      <c r="B911" s="19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x14ac:dyDescent="0.25">
      <c r="A912" s="18"/>
      <c r="B912" s="19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1:13" x14ac:dyDescent="0.25">
      <c r="A913" s="18"/>
      <c r="B913" s="19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1:13" x14ac:dyDescent="0.25">
      <c r="A914" s="18"/>
      <c r="B914" s="19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1:13" x14ac:dyDescent="0.25">
      <c r="A915" s="18"/>
      <c r="B915" s="19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1:13" x14ac:dyDescent="0.25">
      <c r="A916" s="18"/>
      <c r="B916" s="19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1:13" x14ac:dyDescent="0.25">
      <c r="A917" s="18"/>
      <c r="B917" s="19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1:13" x14ac:dyDescent="0.25">
      <c r="A918" s="18"/>
      <c r="B918" s="19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1:13" x14ac:dyDescent="0.25">
      <c r="A919" s="18"/>
      <c r="B919" s="19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1:13" x14ac:dyDescent="0.25">
      <c r="A920" s="18"/>
      <c r="B920" s="19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1:13" x14ac:dyDescent="0.25">
      <c r="A921" s="18"/>
      <c r="B921" s="19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1:13" x14ac:dyDescent="0.25">
      <c r="A922" s="18"/>
      <c r="B922" s="19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1:13" x14ac:dyDescent="0.25">
      <c r="A923" s="18"/>
      <c r="B923" s="19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1:13" x14ac:dyDescent="0.25">
      <c r="A924" s="18"/>
      <c r="B924" s="19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1:13" x14ac:dyDescent="0.25">
      <c r="A925" s="18"/>
      <c r="B925" s="19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1:13" x14ac:dyDescent="0.25">
      <c r="A926" s="18"/>
      <c r="B926" s="19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1:13" x14ac:dyDescent="0.25">
      <c r="A927" s="18"/>
      <c r="B927" s="19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1:13" x14ac:dyDescent="0.25">
      <c r="A928" s="18"/>
      <c r="B928" s="19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1:13" x14ac:dyDescent="0.25">
      <c r="A929" s="18"/>
      <c r="B929" s="19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1:13" x14ac:dyDescent="0.25">
      <c r="A930" s="18"/>
      <c r="B930" s="19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1:13" x14ac:dyDescent="0.25">
      <c r="A931" s="18"/>
      <c r="B931" s="19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1:13" x14ac:dyDescent="0.25">
      <c r="A932" s="18"/>
      <c r="B932" s="19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1:13" x14ac:dyDescent="0.25">
      <c r="A933" s="18"/>
      <c r="B933" s="19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1:13" x14ac:dyDescent="0.25">
      <c r="A934" s="18"/>
      <c r="B934" s="19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1:13" x14ac:dyDescent="0.25">
      <c r="A935" s="18"/>
      <c r="B935" s="19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1:13" x14ac:dyDescent="0.25">
      <c r="A936" s="18"/>
      <c r="B936" s="19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1:13" x14ac:dyDescent="0.25">
      <c r="A937" s="18"/>
      <c r="B937" s="19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1:13" x14ac:dyDescent="0.25">
      <c r="A938" s="18"/>
      <c r="B938" s="19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1:13" x14ac:dyDescent="0.25">
      <c r="A939" s="18"/>
      <c r="B939" s="19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1:13" x14ac:dyDescent="0.25">
      <c r="A940" s="18"/>
      <c r="B940" s="19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1:13" x14ac:dyDescent="0.25">
      <c r="A941" s="18"/>
      <c r="B941" s="19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1:13" x14ac:dyDescent="0.25">
      <c r="A942" s="18"/>
      <c r="B942" s="19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1:13" x14ac:dyDescent="0.25">
      <c r="A943" s="18"/>
      <c r="B943" s="19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1:13" x14ac:dyDescent="0.25">
      <c r="A944" s="18"/>
      <c r="B944" s="19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1:13" x14ac:dyDescent="0.25">
      <c r="A945" s="18"/>
      <c r="B945" s="19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1:13" x14ac:dyDescent="0.25">
      <c r="A946" s="18"/>
      <c r="B946" s="19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1:13" x14ac:dyDescent="0.25">
      <c r="A947" s="18"/>
      <c r="B947" s="19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1:13" x14ac:dyDescent="0.25">
      <c r="A948" s="18"/>
      <c r="B948" s="19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1:13" x14ac:dyDescent="0.25">
      <c r="A949" s="18"/>
      <c r="B949" s="19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1:13" x14ac:dyDescent="0.25">
      <c r="A950" s="18"/>
      <c r="B950" s="19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1:13" x14ac:dyDescent="0.25">
      <c r="A951" s="18"/>
      <c r="B951" s="19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1:13" x14ac:dyDescent="0.25">
      <c r="A952" s="18"/>
      <c r="B952" s="19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1:13" x14ac:dyDescent="0.25">
      <c r="A953" s="18"/>
      <c r="B953" s="19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1:13" x14ac:dyDescent="0.25">
      <c r="A954" s="18"/>
      <c r="B954" s="19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1:13" x14ac:dyDescent="0.25">
      <c r="A955" s="18"/>
      <c r="B955" s="19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1:13" x14ac:dyDescent="0.25">
      <c r="A956" s="18"/>
      <c r="B956" s="19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1:13" x14ac:dyDescent="0.25">
      <c r="A957" s="18"/>
      <c r="B957" s="19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1:13" x14ac:dyDescent="0.25">
      <c r="A958" s="18"/>
      <c r="B958" s="19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1:13" x14ac:dyDescent="0.25">
      <c r="A959" s="18"/>
      <c r="B959" s="19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1:13" x14ac:dyDescent="0.25">
      <c r="A960" s="18"/>
      <c r="B960" s="19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1:13" x14ac:dyDescent="0.25">
      <c r="A961" s="18"/>
      <c r="B961" s="19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1:13" x14ac:dyDescent="0.25">
      <c r="A962" s="18"/>
      <c r="B962" s="19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1:13" x14ac:dyDescent="0.25">
      <c r="A963" s="18"/>
      <c r="B963" s="19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1:13" x14ac:dyDescent="0.25">
      <c r="A964" s="18"/>
      <c r="B964" s="19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1:13" x14ac:dyDescent="0.25">
      <c r="A965" s="18"/>
      <c r="B965" s="19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1:13" x14ac:dyDescent="0.25">
      <c r="A966" s="18"/>
      <c r="B966" s="19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1:13" x14ac:dyDescent="0.25">
      <c r="A967" s="18"/>
      <c r="B967" s="19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1:13" x14ac:dyDescent="0.25">
      <c r="A968" s="18"/>
      <c r="B968" s="19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1:13" x14ac:dyDescent="0.25">
      <c r="A969" s="18"/>
      <c r="B969" s="19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1:13" x14ac:dyDescent="0.25">
      <c r="A970" s="18"/>
      <c r="B970" s="19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1:13" x14ac:dyDescent="0.25">
      <c r="A971" s="18"/>
      <c r="B971" s="19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1:13" x14ac:dyDescent="0.25">
      <c r="A972" s="18"/>
      <c r="B972" s="19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1:13" x14ac:dyDescent="0.25">
      <c r="A973" s="18"/>
      <c r="B973" s="19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1:13" x14ac:dyDescent="0.25">
      <c r="A974" s="18"/>
      <c r="B974" s="19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1:13" x14ac:dyDescent="0.25">
      <c r="A975" s="18"/>
      <c r="B975" s="19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1:13" x14ac:dyDescent="0.25">
      <c r="A976" s="18"/>
      <c r="B976" s="19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1:13" x14ac:dyDescent="0.25">
      <c r="A977" s="18"/>
      <c r="B977" s="19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1:13" x14ac:dyDescent="0.25">
      <c r="A978" s="18"/>
      <c r="B978" s="19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1:13" x14ac:dyDescent="0.25">
      <c r="A979" s="18"/>
      <c r="B979" s="19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1:13" x14ac:dyDescent="0.25">
      <c r="A980" s="18"/>
      <c r="B980" s="19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1:13" x14ac:dyDescent="0.25">
      <c r="A981" s="18"/>
      <c r="B981" s="19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x14ac:dyDescent="0.25">
      <c r="A982" s="18"/>
      <c r="B982" s="19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1:13" x14ac:dyDescent="0.25">
      <c r="A983" s="18"/>
      <c r="B983" s="19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1:13" x14ac:dyDescent="0.25">
      <c r="A984" s="18"/>
      <c r="B984" s="19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1:13" x14ac:dyDescent="0.25">
      <c r="A985" s="18"/>
      <c r="B985" s="19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1:13" x14ac:dyDescent="0.25">
      <c r="A986" s="18"/>
      <c r="B986" s="19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1:13" x14ac:dyDescent="0.25">
      <c r="A987" s="18"/>
      <c r="B987" s="19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1:13" x14ac:dyDescent="0.25">
      <c r="A988" s="18"/>
      <c r="B988" s="19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1:13" x14ac:dyDescent="0.25">
      <c r="A989" s="18"/>
      <c r="B989" s="19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1:13" x14ac:dyDescent="0.25">
      <c r="A990" s="18"/>
      <c r="B990" s="19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1:13" x14ac:dyDescent="0.25">
      <c r="A991" s="18"/>
      <c r="B991" s="19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1:13" x14ac:dyDescent="0.25">
      <c r="A992" s="18"/>
      <c r="B992" s="19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1:13" x14ac:dyDescent="0.25">
      <c r="A993" s="18"/>
      <c r="B993" s="19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1:13" x14ac:dyDescent="0.25">
      <c r="A994" s="18"/>
      <c r="B994" s="19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1:13" x14ac:dyDescent="0.25">
      <c r="A995" s="18"/>
      <c r="B995" s="19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1:13" x14ac:dyDescent="0.25">
      <c r="A996" s="18"/>
      <c r="B996" s="19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1:13" x14ac:dyDescent="0.25">
      <c r="A997" s="18"/>
      <c r="B997" s="19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1:13" x14ac:dyDescent="0.25">
      <c r="A998" s="18"/>
      <c r="B998" s="19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1:13" x14ac:dyDescent="0.25">
      <c r="A999" s="18"/>
      <c r="B999" s="19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1:13" x14ac:dyDescent="0.25">
      <c r="A1000" s="18"/>
      <c r="B1000" s="19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</row>
    <row r="1001" spans="1:13" x14ac:dyDescent="0.25">
      <c r="A1001" s="18"/>
      <c r="B1001" s="19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</row>
    <row r="1002" spans="1:13" x14ac:dyDescent="0.25">
      <c r="A1002" s="18"/>
      <c r="B1002" s="19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</row>
    <row r="1003" spans="1:13" x14ac:dyDescent="0.25">
      <c r="A1003" s="18"/>
      <c r="B1003" s="19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</row>
    <row r="1004" spans="1:13" x14ac:dyDescent="0.25">
      <c r="A1004" s="18"/>
      <c r="B1004" s="19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</row>
    <row r="1005" spans="1:13" x14ac:dyDescent="0.25">
      <c r="A1005" s="18"/>
      <c r="B1005" s="19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</row>
    <row r="1006" spans="1:13" x14ac:dyDescent="0.25">
      <c r="A1006" s="18"/>
      <c r="B1006" s="19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</row>
    <row r="1007" spans="1:13" x14ac:dyDescent="0.25">
      <c r="A1007" s="18"/>
      <c r="B1007" s="19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</row>
    <row r="1008" spans="1:13" x14ac:dyDescent="0.25">
      <c r="A1008" s="18"/>
      <c r="B1008" s="19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</row>
    <row r="1009" spans="1:13" x14ac:dyDescent="0.25">
      <c r="A1009" s="18"/>
      <c r="B1009" s="19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</row>
    <row r="1010" spans="1:13" x14ac:dyDescent="0.25">
      <c r="A1010" s="18"/>
      <c r="B1010" s="19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</row>
    <row r="1011" spans="1:13" x14ac:dyDescent="0.25">
      <c r="A1011" s="18"/>
      <c r="B1011" s="19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</row>
    <row r="1012" spans="1:13" x14ac:dyDescent="0.25">
      <c r="A1012" s="18"/>
      <c r="B1012" s="19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</row>
    <row r="1013" spans="1:13" x14ac:dyDescent="0.25">
      <c r="A1013" s="18"/>
      <c r="B1013" s="19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</row>
    <row r="1014" spans="1:13" x14ac:dyDescent="0.25">
      <c r="A1014" s="18"/>
      <c r="B1014" s="19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</row>
    <row r="1015" spans="1:13" x14ac:dyDescent="0.25">
      <c r="A1015" s="18"/>
      <c r="B1015" s="19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</row>
    <row r="1016" spans="1:13" x14ac:dyDescent="0.25">
      <c r="A1016" s="18"/>
      <c r="B1016" s="19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</row>
    <row r="1017" spans="1:13" x14ac:dyDescent="0.25">
      <c r="A1017" s="18"/>
      <c r="B1017" s="19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</row>
    <row r="1018" spans="1:13" x14ac:dyDescent="0.25">
      <c r="A1018" s="18"/>
      <c r="B1018" s="19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</row>
    <row r="1019" spans="1:13" x14ac:dyDescent="0.25">
      <c r="A1019" s="18"/>
      <c r="B1019" s="19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</row>
    <row r="1020" spans="1:13" x14ac:dyDescent="0.25">
      <c r="A1020" s="18"/>
      <c r="B1020" s="19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</row>
    <row r="1021" spans="1:13" x14ac:dyDescent="0.25">
      <c r="A1021" s="18"/>
      <c r="B1021" s="19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</row>
    <row r="1022" spans="1:13" x14ac:dyDescent="0.25">
      <c r="A1022" s="18"/>
      <c r="B1022" s="19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</row>
    <row r="1023" spans="1:13" x14ac:dyDescent="0.25">
      <c r="A1023" s="18"/>
      <c r="B1023" s="19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</row>
    <row r="1024" spans="1:13" x14ac:dyDescent="0.25">
      <c r="A1024" s="18"/>
      <c r="B1024" s="19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</row>
    <row r="1025" spans="1:13" x14ac:dyDescent="0.25">
      <c r="A1025" s="18"/>
      <c r="B1025" s="19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</row>
    <row r="1026" spans="1:13" x14ac:dyDescent="0.25">
      <c r="A1026" s="18"/>
      <c r="B1026" s="19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</row>
    <row r="1027" spans="1:13" x14ac:dyDescent="0.25">
      <c r="A1027" s="18"/>
      <c r="B1027" s="19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</row>
    <row r="1028" spans="1:13" x14ac:dyDescent="0.25">
      <c r="A1028" s="18"/>
      <c r="B1028" s="19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</row>
    <row r="1029" spans="1:13" x14ac:dyDescent="0.25">
      <c r="A1029" s="18"/>
      <c r="B1029" s="19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</row>
    <row r="1030" spans="1:13" x14ac:dyDescent="0.25">
      <c r="A1030" s="18"/>
      <c r="B1030" s="19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</row>
    <row r="1031" spans="1:13" x14ac:dyDescent="0.25">
      <c r="A1031" s="18"/>
      <c r="B1031" s="19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</row>
    <row r="1032" spans="1:13" x14ac:dyDescent="0.25">
      <c r="A1032" s="18"/>
      <c r="B1032" s="19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</row>
    <row r="1033" spans="1:13" x14ac:dyDescent="0.25">
      <c r="A1033" s="18"/>
      <c r="B1033" s="19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</row>
    <row r="1034" spans="1:13" x14ac:dyDescent="0.25">
      <c r="A1034" s="18"/>
      <c r="B1034" s="19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</row>
    <row r="1035" spans="1:13" x14ac:dyDescent="0.25">
      <c r="A1035" s="18"/>
      <c r="B1035" s="19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</row>
    <row r="1036" spans="1:13" x14ac:dyDescent="0.25">
      <c r="A1036" s="18"/>
      <c r="B1036" s="19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</row>
    <row r="1037" spans="1:13" x14ac:dyDescent="0.25">
      <c r="A1037" s="18"/>
      <c r="B1037" s="19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</row>
    <row r="1038" spans="1:13" x14ac:dyDescent="0.25">
      <c r="A1038" s="18"/>
      <c r="B1038" s="19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</row>
    <row r="1039" spans="1:13" x14ac:dyDescent="0.25">
      <c r="A1039" s="18"/>
      <c r="B1039" s="19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</row>
    <row r="1040" spans="1:13" x14ac:dyDescent="0.25">
      <c r="A1040" s="18"/>
      <c r="B1040" s="19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</row>
    <row r="1041" spans="1:13" x14ac:dyDescent="0.25">
      <c r="A1041" s="18"/>
      <c r="B1041" s="19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</row>
    <row r="1042" spans="1:13" x14ac:dyDescent="0.25">
      <c r="A1042" s="18"/>
      <c r="B1042" s="19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</row>
    <row r="1043" spans="1:13" x14ac:dyDescent="0.25">
      <c r="A1043" s="18"/>
      <c r="B1043" s="19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</row>
    <row r="1044" spans="1:13" x14ac:dyDescent="0.25">
      <c r="A1044" s="18"/>
      <c r="B1044" s="19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</row>
    <row r="1045" spans="1:13" x14ac:dyDescent="0.25">
      <c r="A1045" s="18"/>
      <c r="B1045" s="19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</row>
    <row r="1046" spans="1:13" x14ac:dyDescent="0.25">
      <c r="A1046" s="18"/>
      <c r="B1046" s="19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</row>
    <row r="1047" spans="1:13" x14ac:dyDescent="0.25">
      <c r="A1047" s="18"/>
      <c r="B1047" s="19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</row>
    <row r="1048" spans="1:13" x14ac:dyDescent="0.25">
      <c r="A1048" s="18"/>
      <c r="B1048" s="19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</row>
    <row r="1049" spans="1:13" x14ac:dyDescent="0.25">
      <c r="A1049" s="18"/>
      <c r="B1049" s="19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</row>
    <row r="1050" spans="1:13" x14ac:dyDescent="0.25">
      <c r="A1050" s="18"/>
      <c r="B1050" s="19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</row>
    <row r="1051" spans="1:13" x14ac:dyDescent="0.25">
      <c r="A1051" s="18"/>
      <c r="B1051" s="19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x14ac:dyDescent="0.25">
      <c r="A1052" s="18"/>
      <c r="B1052" s="19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</row>
    <row r="1053" spans="1:13" x14ac:dyDescent="0.25">
      <c r="A1053" s="18"/>
      <c r="B1053" s="19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</row>
    <row r="1054" spans="1:13" x14ac:dyDescent="0.25">
      <c r="A1054" s="18"/>
      <c r="B1054" s="19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</row>
    <row r="1055" spans="1:13" x14ac:dyDescent="0.25">
      <c r="A1055" s="18"/>
      <c r="B1055" s="19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</row>
    <row r="1056" spans="1:13" x14ac:dyDescent="0.25">
      <c r="A1056" s="18"/>
      <c r="B1056" s="19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</row>
    <row r="1057" spans="1:13" x14ac:dyDescent="0.25">
      <c r="A1057" s="18"/>
      <c r="B1057" s="19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</row>
    <row r="1058" spans="1:13" x14ac:dyDescent="0.25">
      <c r="A1058" s="18"/>
      <c r="B1058" s="19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</row>
    <row r="1059" spans="1:13" x14ac:dyDescent="0.25">
      <c r="A1059" s="18"/>
      <c r="B1059" s="19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</row>
    <row r="1060" spans="1:13" x14ac:dyDescent="0.25">
      <c r="A1060" s="18"/>
      <c r="B1060" s="19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</row>
    <row r="1061" spans="1:13" x14ac:dyDescent="0.25">
      <c r="A1061" s="18"/>
      <c r="B1061" s="19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</row>
    <row r="1062" spans="1:13" x14ac:dyDescent="0.25">
      <c r="A1062" s="18"/>
      <c r="B1062" s="19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</row>
    <row r="1063" spans="1:13" x14ac:dyDescent="0.25">
      <c r="A1063" s="18"/>
      <c r="B1063" s="19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</row>
    <row r="1064" spans="1:13" x14ac:dyDescent="0.25">
      <c r="A1064" s="18"/>
      <c r="B1064" s="19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</row>
    <row r="1065" spans="1:13" x14ac:dyDescent="0.25">
      <c r="A1065" s="18"/>
      <c r="B1065" s="19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</row>
    <row r="1066" spans="1:13" x14ac:dyDescent="0.25">
      <c r="A1066" s="18"/>
      <c r="B1066" s="19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</row>
    <row r="1067" spans="1:13" x14ac:dyDescent="0.25">
      <c r="A1067" s="18"/>
      <c r="B1067" s="19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</row>
    <row r="1068" spans="1:13" x14ac:dyDescent="0.25">
      <c r="A1068" s="18"/>
      <c r="B1068" s="19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</row>
    <row r="1069" spans="1:13" x14ac:dyDescent="0.25">
      <c r="A1069" s="18"/>
      <c r="B1069" s="19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</row>
    <row r="1070" spans="1:13" x14ac:dyDescent="0.25">
      <c r="A1070" s="18"/>
      <c r="B1070" s="19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</row>
    <row r="1071" spans="1:13" x14ac:dyDescent="0.25">
      <c r="A1071" s="18"/>
      <c r="B1071" s="19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</row>
    <row r="1072" spans="1:13" x14ac:dyDescent="0.25">
      <c r="A1072" s="18"/>
      <c r="B1072" s="19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</row>
    <row r="1073" spans="1:13" x14ac:dyDescent="0.25">
      <c r="A1073" s="18"/>
      <c r="B1073" s="19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</row>
    <row r="1074" spans="1:13" x14ac:dyDescent="0.25">
      <c r="A1074" s="18"/>
      <c r="B1074" s="19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</row>
    <row r="1075" spans="1:13" x14ac:dyDescent="0.25">
      <c r="A1075" s="18"/>
      <c r="B1075" s="19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</row>
    <row r="1076" spans="1:13" x14ac:dyDescent="0.25">
      <c r="A1076" s="18"/>
      <c r="B1076" s="19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</row>
    <row r="1077" spans="1:13" x14ac:dyDescent="0.25">
      <c r="A1077" s="18"/>
      <c r="B1077" s="19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</row>
    <row r="1078" spans="1:13" x14ac:dyDescent="0.25">
      <c r="A1078" s="18"/>
      <c r="B1078" s="19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</row>
    <row r="1079" spans="1:13" x14ac:dyDescent="0.25">
      <c r="A1079" s="18"/>
      <c r="B1079" s="19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</row>
    <row r="1080" spans="1:13" x14ac:dyDescent="0.25">
      <c r="A1080" s="18"/>
      <c r="B1080" s="19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</row>
    <row r="1081" spans="1:13" x14ac:dyDescent="0.25">
      <c r="A1081" s="18"/>
      <c r="B1081" s="19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</row>
    <row r="1082" spans="1:13" x14ac:dyDescent="0.25">
      <c r="A1082" s="18"/>
      <c r="B1082" s="19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</row>
    <row r="1083" spans="1:13" x14ac:dyDescent="0.25">
      <c r="A1083" s="18"/>
      <c r="B1083" s="19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</row>
    <row r="1084" spans="1:13" x14ac:dyDescent="0.25">
      <c r="A1084" s="18"/>
      <c r="B1084" s="19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</row>
    <row r="1085" spans="1:13" x14ac:dyDescent="0.25">
      <c r="A1085" s="18"/>
      <c r="B1085" s="19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</row>
    <row r="1086" spans="1:13" x14ac:dyDescent="0.25">
      <c r="A1086" s="18"/>
      <c r="B1086" s="19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</row>
    <row r="1087" spans="1:13" x14ac:dyDescent="0.25">
      <c r="A1087" s="18"/>
      <c r="B1087" s="19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</row>
    <row r="1088" spans="1:13" x14ac:dyDescent="0.25">
      <c r="A1088" s="18"/>
      <c r="B1088" s="19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</row>
    <row r="1089" spans="1:13" x14ac:dyDescent="0.25">
      <c r="A1089" s="18"/>
      <c r="B1089" s="19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</row>
    <row r="1090" spans="1:13" x14ac:dyDescent="0.25">
      <c r="A1090" s="18"/>
      <c r="B1090" s="19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</row>
    <row r="1091" spans="1:13" x14ac:dyDescent="0.25">
      <c r="A1091" s="18"/>
      <c r="B1091" s="19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</row>
    <row r="1092" spans="1:13" x14ac:dyDescent="0.25">
      <c r="A1092" s="18"/>
      <c r="B1092" s="19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</row>
    <row r="1093" spans="1:13" x14ac:dyDescent="0.25">
      <c r="A1093" s="18"/>
      <c r="B1093" s="19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</row>
    <row r="1094" spans="1:13" x14ac:dyDescent="0.25">
      <c r="A1094" s="18"/>
      <c r="B1094" s="19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</row>
    <row r="1095" spans="1:13" x14ac:dyDescent="0.25">
      <c r="A1095" s="18"/>
      <c r="B1095" s="19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</row>
    <row r="1096" spans="1:13" x14ac:dyDescent="0.25">
      <c r="A1096" s="18"/>
      <c r="B1096" s="19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</row>
    <row r="1097" spans="1:13" x14ac:dyDescent="0.25">
      <c r="A1097" s="18"/>
      <c r="B1097" s="19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</row>
    <row r="1098" spans="1:13" x14ac:dyDescent="0.25">
      <c r="A1098" s="18"/>
      <c r="B1098" s="19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</row>
    <row r="1099" spans="1:13" x14ac:dyDescent="0.25">
      <c r="A1099" s="18"/>
      <c r="B1099" s="19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</row>
    <row r="1100" spans="1:13" x14ac:dyDescent="0.25">
      <c r="A1100" s="18"/>
      <c r="B1100" s="19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</row>
    <row r="1101" spans="1:13" x14ac:dyDescent="0.25">
      <c r="A1101" s="18"/>
      <c r="B1101" s="19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</row>
    <row r="1102" spans="1:13" x14ac:dyDescent="0.25">
      <c r="A1102" s="18"/>
      <c r="B1102" s="19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</row>
    <row r="1103" spans="1:13" x14ac:dyDescent="0.25">
      <c r="A1103" s="18"/>
      <c r="B1103" s="19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</row>
    <row r="1104" spans="1:13" x14ac:dyDescent="0.25">
      <c r="A1104" s="18"/>
      <c r="B1104" s="19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</row>
    <row r="1105" spans="1:13" x14ac:dyDescent="0.25">
      <c r="A1105" s="18"/>
      <c r="B1105" s="19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</row>
    <row r="1106" spans="1:13" x14ac:dyDescent="0.25">
      <c r="A1106" s="18"/>
      <c r="B1106" s="19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</row>
    <row r="1107" spans="1:13" x14ac:dyDescent="0.25">
      <c r="A1107" s="18"/>
      <c r="B1107" s="19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</row>
    <row r="1108" spans="1:13" x14ac:dyDescent="0.25">
      <c r="A1108" s="18"/>
      <c r="B1108" s="19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</row>
    <row r="1109" spans="1:13" x14ac:dyDescent="0.25">
      <c r="A1109" s="18"/>
      <c r="B1109" s="19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3" x14ac:dyDescent="0.25">
      <c r="A1110" s="18"/>
      <c r="B1110" s="19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</row>
    <row r="1111" spans="1:13" x14ac:dyDescent="0.25">
      <c r="A1111" s="18"/>
      <c r="B1111" s="19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</row>
    <row r="1112" spans="1:13" x14ac:dyDescent="0.25">
      <c r="A1112" s="18"/>
      <c r="B1112" s="19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</row>
    <row r="1113" spans="1:13" x14ac:dyDescent="0.25">
      <c r="A1113" s="18"/>
      <c r="B1113" s="19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3" x14ac:dyDescent="0.25">
      <c r="A1114" s="18"/>
      <c r="B1114" s="19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3" x14ac:dyDescent="0.25">
      <c r="A1115" s="18"/>
      <c r="B1115" s="19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</row>
    <row r="1116" spans="1:13" x14ac:dyDescent="0.25">
      <c r="A1116" s="18"/>
      <c r="B1116" s="19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</row>
    <row r="1117" spans="1:13" x14ac:dyDescent="0.25">
      <c r="A1117" s="18"/>
      <c r="B1117" s="19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</row>
    <row r="1118" spans="1:13" x14ac:dyDescent="0.25">
      <c r="A1118" s="18"/>
      <c r="B1118" s="19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</row>
    <row r="1119" spans="1:13" x14ac:dyDescent="0.25">
      <c r="A1119" s="18"/>
      <c r="B1119" s="19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</row>
    <row r="1120" spans="1:13" x14ac:dyDescent="0.25">
      <c r="A1120" s="18"/>
      <c r="B1120" s="19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</row>
    <row r="1121" spans="1:13" x14ac:dyDescent="0.25">
      <c r="A1121" s="18"/>
      <c r="B1121" s="19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x14ac:dyDescent="0.25">
      <c r="A1122" s="18"/>
      <c r="B1122" s="19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</row>
    <row r="1123" spans="1:13" x14ac:dyDescent="0.25">
      <c r="A1123" s="18"/>
      <c r="B1123" s="19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</row>
    <row r="1124" spans="1:13" x14ac:dyDescent="0.25">
      <c r="A1124" s="18"/>
      <c r="B1124" s="19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</row>
    <row r="1125" spans="1:13" x14ac:dyDescent="0.25">
      <c r="A1125" s="18"/>
      <c r="B1125" s="19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</row>
    <row r="1126" spans="1:13" x14ac:dyDescent="0.25">
      <c r="A1126" s="18"/>
      <c r="B1126" s="19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</row>
    <row r="1127" spans="1:13" x14ac:dyDescent="0.25">
      <c r="A1127" s="18"/>
      <c r="B1127" s="19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</row>
    <row r="1128" spans="1:13" x14ac:dyDescent="0.25">
      <c r="A1128" s="18"/>
      <c r="B1128" s="19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</row>
    <row r="1129" spans="1:13" x14ac:dyDescent="0.25">
      <c r="A1129" s="18"/>
      <c r="B1129" s="19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</row>
    <row r="1130" spans="1:13" x14ac:dyDescent="0.25">
      <c r="A1130" s="18"/>
      <c r="B1130" s="19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</row>
    <row r="1131" spans="1:13" x14ac:dyDescent="0.25">
      <c r="A1131" s="18"/>
      <c r="B1131" s="19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</row>
    <row r="1132" spans="1:13" x14ac:dyDescent="0.25">
      <c r="A1132" s="18"/>
      <c r="B1132" s="19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</row>
    <row r="1133" spans="1:13" x14ac:dyDescent="0.25">
      <c r="A1133" s="18"/>
      <c r="B1133" s="19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</row>
    <row r="1134" spans="1:13" x14ac:dyDescent="0.25">
      <c r="A1134" s="18"/>
      <c r="B1134" s="19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</row>
    <row r="1135" spans="1:13" x14ac:dyDescent="0.25">
      <c r="A1135" s="18"/>
      <c r="B1135" s="19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</row>
    <row r="1136" spans="1:13" x14ac:dyDescent="0.25">
      <c r="A1136" s="18"/>
      <c r="B1136" s="19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</row>
    <row r="1137" spans="1:13" x14ac:dyDescent="0.25">
      <c r="A1137" s="18"/>
      <c r="B1137" s="19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</row>
    <row r="1138" spans="1:13" x14ac:dyDescent="0.25">
      <c r="A1138" s="18"/>
      <c r="B1138" s="19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</row>
    <row r="1139" spans="1:13" x14ac:dyDescent="0.25">
      <c r="A1139" s="18"/>
      <c r="B1139" s="19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</row>
    <row r="1140" spans="1:13" x14ac:dyDescent="0.25">
      <c r="A1140" s="18"/>
      <c r="B1140" s="19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</row>
    <row r="1141" spans="1:13" x14ac:dyDescent="0.25">
      <c r="A1141" s="18"/>
      <c r="B1141" s="19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</row>
    <row r="1142" spans="1:13" x14ac:dyDescent="0.25">
      <c r="A1142" s="18"/>
      <c r="B1142" s="19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</row>
    <row r="1143" spans="1:13" x14ac:dyDescent="0.25">
      <c r="A1143" s="18"/>
      <c r="B1143" s="19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</row>
    <row r="1144" spans="1:13" x14ac:dyDescent="0.25">
      <c r="A1144" s="18"/>
      <c r="B1144" s="19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</row>
    <row r="1145" spans="1:13" x14ac:dyDescent="0.25">
      <c r="A1145" s="18"/>
      <c r="B1145" s="19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</row>
    <row r="1146" spans="1:13" x14ac:dyDescent="0.25">
      <c r="A1146" s="18"/>
      <c r="B1146" s="19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</row>
    <row r="1147" spans="1:13" x14ac:dyDescent="0.25">
      <c r="A1147" s="18"/>
      <c r="B1147" s="19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</row>
    <row r="1148" spans="1:13" x14ac:dyDescent="0.25">
      <c r="A1148" s="18"/>
      <c r="B1148" s="19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</row>
    <row r="1149" spans="1:13" x14ac:dyDescent="0.25">
      <c r="A1149" s="18"/>
      <c r="B1149" s="19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</row>
    <row r="1150" spans="1:13" x14ac:dyDescent="0.25">
      <c r="A1150" s="18"/>
      <c r="B1150" s="19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</row>
    <row r="1151" spans="1:13" x14ac:dyDescent="0.25">
      <c r="A1151" s="18"/>
      <c r="B1151" s="19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</row>
    <row r="1152" spans="1:13" x14ac:dyDescent="0.25">
      <c r="A1152" s="18"/>
      <c r="B1152" s="19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</row>
    <row r="1153" spans="1:13" x14ac:dyDescent="0.25">
      <c r="A1153" s="18"/>
      <c r="B1153" s="19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</row>
    <row r="1154" spans="1:13" x14ac:dyDescent="0.25">
      <c r="A1154" s="18"/>
      <c r="B1154" s="19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</row>
    <row r="1155" spans="1:13" x14ac:dyDescent="0.25">
      <c r="A1155" s="18"/>
      <c r="B1155" s="19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</row>
    <row r="1156" spans="1:13" x14ac:dyDescent="0.25">
      <c r="A1156" s="18"/>
      <c r="B1156" s="19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</row>
    <row r="1157" spans="1:13" x14ac:dyDescent="0.25">
      <c r="A1157" s="18"/>
      <c r="B1157" s="19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</row>
    <row r="1158" spans="1:13" x14ac:dyDescent="0.25">
      <c r="A1158" s="18"/>
      <c r="B1158" s="19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</row>
    <row r="1159" spans="1:13" x14ac:dyDescent="0.25">
      <c r="A1159" s="18"/>
      <c r="B1159" s="19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</row>
    <row r="1160" spans="1:13" x14ac:dyDescent="0.25">
      <c r="A1160" s="18"/>
      <c r="B1160" s="19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</row>
    <row r="1161" spans="1:13" x14ac:dyDescent="0.25">
      <c r="A1161" s="18"/>
      <c r="B1161" s="19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</row>
    <row r="1162" spans="1:13" x14ac:dyDescent="0.25">
      <c r="A1162" s="18"/>
      <c r="B1162" s="19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</row>
    <row r="1163" spans="1:13" x14ac:dyDescent="0.25">
      <c r="A1163" s="18"/>
      <c r="B1163" s="19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</row>
    <row r="1164" spans="1:13" x14ac:dyDescent="0.25">
      <c r="A1164" s="18"/>
      <c r="B1164" s="19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</row>
    <row r="1165" spans="1:13" x14ac:dyDescent="0.25">
      <c r="A1165" s="18"/>
      <c r="B1165" s="19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</row>
    <row r="1166" spans="1:13" x14ac:dyDescent="0.25">
      <c r="A1166" s="18"/>
      <c r="B1166" s="19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</row>
    <row r="1167" spans="1:13" x14ac:dyDescent="0.25">
      <c r="A1167" s="18"/>
      <c r="B1167" s="19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</row>
    <row r="1168" spans="1:13" x14ac:dyDescent="0.25">
      <c r="A1168" s="18"/>
      <c r="B1168" s="19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</row>
    <row r="1169" spans="1:13" x14ac:dyDescent="0.25">
      <c r="A1169" s="18"/>
      <c r="B1169" s="19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</row>
    <row r="1170" spans="1:13" x14ac:dyDescent="0.25">
      <c r="A1170" s="18"/>
      <c r="B1170" s="19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</row>
    <row r="1171" spans="1:13" x14ac:dyDescent="0.25">
      <c r="A1171" s="18"/>
      <c r="B1171" s="19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</row>
    <row r="1172" spans="1:13" x14ac:dyDescent="0.25">
      <c r="A1172" s="18"/>
      <c r="B1172" s="19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</row>
    <row r="1173" spans="1:13" x14ac:dyDescent="0.25">
      <c r="A1173" s="18"/>
      <c r="B1173" s="19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</row>
    <row r="1174" spans="1:13" x14ac:dyDescent="0.25">
      <c r="A1174" s="18"/>
      <c r="B1174" s="19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</row>
    <row r="1175" spans="1:13" x14ac:dyDescent="0.25">
      <c r="A1175" s="18"/>
      <c r="B1175" s="19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</row>
    <row r="1176" spans="1:13" x14ac:dyDescent="0.25">
      <c r="A1176" s="18"/>
      <c r="B1176" s="19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</row>
    <row r="1177" spans="1:13" x14ac:dyDescent="0.25">
      <c r="A1177" s="18"/>
      <c r="B1177" s="19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</row>
    <row r="1178" spans="1:13" x14ac:dyDescent="0.25">
      <c r="A1178" s="18"/>
      <c r="B1178" s="19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</row>
    <row r="1179" spans="1:13" x14ac:dyDescent="0.25">
      <c r="A1179" s="18"/>
      <c r="B1179" s="19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</row>
    <row r="1180" spans="1:13" x14ac:dyDescent="0.25">
      <c r="A1180" s="18"/>
      <c r="B1180" s="19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</row>
    <row r="1181" spans="1:13" x14ac:dyDescent="0.25">
      <c r="A1181" s="18"/>
      <c r="B1181" s="19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</row>
    <row r="1182" spans="1:13" x14ac:dyDescent="0.25">
      <c r="A1182" s="18"/>
      <c r="B1182" s="19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</row>
    <row r="1183" spans="1:13" x14ac:dyDescent="0.25">
      <c r="A1183" s="18"/>
      <c r="B1183" s="19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</row>
    <row r="1184" spans="1:13" x14ac:dyDescent="0.25">
      <c r="A1184" s="18"/>
      <c r="B1184" s="19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</row>
    <row r="1185" spans="1:13" x14ac:dyDescent="0.25">
      <c r="A1185" s="18"/>
      <c r="B1185" s="19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</row>
    <row r="1186" spans="1:13" x14ac:dyDescent="0.25">
      <c r="A1186" s="18"/>
      <c r="B1186" s="19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</row>
    <row r="1187" spans="1:13" x14ac:dyDescent="0.25">
      <c r="A1187" s="18"/>
      <c r="B1187" s="19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</row>
    <row r="1188" spans="1:13" x14ac:dyDescent="0.25">
      <c r="A1188" s="18"/>
      <c r="B1188" s="19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</row>
    <row r="1189" spans="1:13" x14ac:dyDescent="0.25">
      <c r="A1189" s="18"/>
      <c r="B1189" s="19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</row>
    <row r="1190" spans="1:13" x14ac:dyDescent="0.25">
      <c r="A1190" s="18"/>
      <c r="B1190" s="19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</row>
    <row r="1191" spans="1:13" x14ac:dyDescent="0.25">
      <c r="A1191" s="18"/>
      <c r="B1191" s="19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x14ac:dyDescent="0.25">
      <c r="A1192" s="18"/>
      <c r="B1192" s="19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</row>
    <row r="1193" spans="1:13" x14ac:dyDescent="0.25">
      <c r="A1193" s="18"/>
      <c r="B1193" s="19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</row>
    <row r="1194" spans="1:13" x14ac:dyDescent="0.25">
      <c r="A1194" s="18"/>
      <c r="B1194" s="19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</row>
    <row r="1195" spans="1:13" x14ac:dyDescent="0.25">
      <c r="A1195" s="18"/>
      <c r="B1195" s="19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</row>
    <row r="1196" spans="1:13" x14ac:dyDescent="0.25">
      <c r="A1196" s="18"/>
      <c r="B1196" s="19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</row>
    <row r="1197" spans="1:13" x14ac:dyDescent="0.25">
      <c r="A1197" s="18"/>
      <c r="B1197" s="19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</row>
    <row r="1198" spans="1:13" x14ac:dyDescent="0.25">
      <c r="A1198" s="18"/>
      <c r="B1198" s="19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</row>
    <row r="1199" spans="1:13" x14ac:dyDescent="0.25">
      <c r="A1199" s="18"/>
      <c r="B1199" s="19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</row>
    <row r="1200" spans="1:13" x14ac:dyDescent="0.25">
      <c r="A1200" s="18"/>
      <c r="B1200" s="19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</row>
    <row r="1201" spans="1:13" x14ac:dyDescent="0.25">
      <c r="A1201" s="18"/>
      <c r="B1201" s="19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</row>
    <row r="1202" spans="1:13" x14ac:dyDescent="0.25">
      <c r="A1202" s="18"/>
      <c r="B1202" s="19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</row>
    <row r="1203" spans="1:13" x14ac:dyDescent="0.25">
      <c r="A1203" s="18"/>
      <c r="B1203" s="19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</row>
    <row r="1204" spans="1:13" x14ac:dyDescent="0.25">
      <c r="A1204" s="18"/>
      <c r="B1204" s="19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</row>
    <row r="1205" spans="1:13" x14ac:dyDescent="0.25">
      <c r="A1205" s="18"/>
      <c r="B1205" s="19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</row>
    <row r="1206" spans="1:13" x14ac:dyDescent="0.25">
      <c r="A1206" s="18"/>
      <c r="B1206" s="19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</row>
    <row r="1207" spans="1:13" x14ac:dyDescent="0.25">
      <c r="A1207" s="18"/>
      <c r="B1207" s="19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</row>
    <row r="1208" spans="1:13" x14ac:dyDescent="0.25">
      <c r="A1208" s="18"/>
      <c r="B1208" s="19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</row>
    <row r="1209" spans="1:13" x14ac:dyDescent="0.25">
      <c r="A1209" s="18"/>
      <c r="B1209" s="19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</row>
    <row r="1210" spans="1:13" x14ac:dyDescent="0.25">
      <c r="A1210" s="18"/>
      <c r="B1210" s="19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</row>
    <row r="1211" spans="1:13" x14ac:dyDescent="0.25">
      <c r="A1211" s="18"/>
      <c r="B1211" s="19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</row>
    <row r="1212" spans="1:13" x14ac:dyDescent="0.25">
      <c r="A1212" s="18"/>
      <c r="B1212" s="19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</row>
    <row r="1213" spans="1:13" x14ac:dyDescent="0.25">
      <c r="A1213" s="18"/>
      <c r="B1213" s="19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</row>
    <row r="1214" spans="1:13" x14ac:dyDescent="0.25">
      <c r="A1214" s="18"/>
      <c r="B1214" s="19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</row>
    <row r="1215" spans="1:13" x14ac:dyDescent="0.25">
      <c r="A1215" s="18"/>
      <c r="B1215" s="19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</row>
    <row r="1216" spans="1:13" x14ac:dyDescent="0.25">
      <c r="A1216" s="18"/>
      <c r="B1216" s="19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</row>
    <row r="1217" spans="1:13" x14ac:dyDescent="0.25">
      <c r="A1217" s="18"/>
      <c r="B1217" s="19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</row>
    <row r="1218" spans="1:13" x14ac:dyDescent="0.25">
      <c r="A1218" s="18"/>
      <c r="B1218" s="19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</row>
    <row r="1219" spans="1:13" x14ac:dyDescent="0.25">
      <c r="A1219" s="18"/>
      <c r="B1219" s="19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</row>
    <row r="1220" spans="1:13" x14ac:dyDescent="0.25">
      <c r="A1220" s="18"/>
      <c r="B1220" s="19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</row>
    <row r="1221" spans="1:13" x14ac:dyDescent="0.25">
      <c r="A1221" s="18"/>
      <c r="B1221" s="19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</row>
    <row r="1222" spans="1:13" x14ac:dyDescent="0.25">
      <c r="A1222" s="18"/>
      <c r="B1222" s="19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</row>
  </sheetData>
  <mergeCells count="7">
    <mergeCell ref="A1:O1"/>
    <mergeCell ref="A42:O42"/>
    <mergeCell ref="A2:O2"/>
    <mergeCell ref="A3:O3"/>
    <mergeCell ref="A4:E4"/>
    <mergeCell ref="F4:J4"/>
    <mergeCell ref="K4:O4"/>
  </mergeCells>
  <hyperlinks>
    <hyperlink ref="A42" r:id="rId1" location="2010" display="20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xSplit="1" ySplit="2" topLeftCell="B20" activePane="bottomRight" state="frozen"/>
      <selection pane="topRight" activeCell="B1" sqref="B1"/>
      <selection pane="bottomLeft" activeCell="A10" sqref="A10"/>
      <selection pane="bottomRight" activeCell="B2" sqref="B2"/>
    </sheetView>
  </sheetViews>
  <sheetFormatPr defaultRowHeight="15" x14ac:dyDescent="0.25"/>
  <cols>
    <col min="1" max="1" width="17.28515625" style="32" bestFit="1" customWidth="1"/>
    <col min="2" max="2" width="8.7109375" style="23" bestFit="1" customWidth="1"/>
    <col min="3" max="3" width="17.28515625" style="32" bestFit="1" customWidth="1"/>
    <col min="4" max="4" width="10" bestFit="1" customWidth="1"/>
    <col min="5" max="5" width="17.28515625" bestFit="1" customWidth="1"/>
    <col min="6" max="6" width="10" style="30" customWidth="1"/>
    <col min="7" max="7" width="17.28515625" style="34" bestFit="1" customWidth="1"/>
    <col min="8" max="8" width="7.85546875" style="23" bestFit="1" customWidth="1"/>
    <col min="9" max="9" width="17.28515625" style="34" bestFit="1" customWidth="1"/>
    <col min="10" max="10" width="7.85546875" bestFit="1" customWidth="1"/>
    <col min="11" max="11" width="17.28515625" style="34" bestFit="1" customWidth="1"/>
    <col min="12" max="12" width="7.85546875" bestFit="1" customWidth="1"/>
  </cols>
  <sheetData>
    <row r="1" spans="1:12" ht="15" customHeight="1" thickBot="1" x14ac:dyDescent="0.3">
      <c r="A1" s="31"/>
      <c r="B1" s="24" t="s">
        <v>48</v>
      </c>
      <c r="C1" s="31"/>
      <c r="D1" s="25" t="s">
        <v>49</v>
      </c>
      <c r="E1" s="28"/>
      <c r="F1" s="29" t="s">
        <v>51</v>
      </c>
      <c r="G1" s="33"/>
      <c r="H1" s="27" t="s">
        <v>48</v>
      </c>
      <c r="I1" s="35"/>
      <c r="J1" s="26" t="s">
        <v>50</v>
      </c>
      <c r="K1" s="35"/>
      <c r="L1" t="s">
        <v>51</v>
      </c>
    </row>
    <row r="2" spans="1:12" s="44" customFormat="1" ht="15.75" thickTop="1" x14ac:dyDescent="0.25">
      <c r="A2" s="36" t="s">
        <v>47</v>
      </c>
      <c r="B2" s="37">
        <v>512598.304596</v>
      </c>
      <c r="C2" s="36" t="s">
        <v>47</v>
      </c>
      <c r="D2" s="38">
        <v>1051959.9122570001</v>
      </c>
      <c r="E2" s="41" t="s">
        <v>47</v>
      </c>
      <c r="F2" s="38">
        <v>1564558.2168530002</v>
      </c>
      <c r="G2" s="39" t="s">
        <v>47</v>
      </c>
      <c r="H2" s="40">
        <v>594559.85789999994</v>
      </c>
      <c r="I2" s="41" t="s">
        <v>47</v>
      </c>
      <c r="J2" s="42">
        <v>670572.17833100003</v>
      </c>
      <c r="K2" s="41" t="s">
        <v>47</v>
      </c>
      <c r="L2" s="43">
        <v>1265132.036231</v>
      </c>
    </row>
    <row r="3" spans="1:12" s="44" customFormat="1" x14ac:dyDescent="0.25">
      <c r="A3" s="45" t="s">
        <v>33</v>
      </c>
      <c r="B3" s="46">
        <v>100927.116733</v>
      </c>
      <c r="C3" s="45" t="s">
        <v>18</v>
      </c>
      <c r="D3" s="47">
        <v>306886.77885800001</v>
      </c>
      <c r="E3" s="51" t="s">
        <v>18</v>
      </c>
      <c r="F3" s="48">
        <v>370833.707452</v>
      </c>
      <c r="G3" s="49" t="s">
        <v>14</v>
      </c>
      <c r="H3" s="50">
        <v>134522.831546</v>
      </c>
      <c r="I3" s="51" t="s">
        <v>33</v>
      </c>
      <c r="J3" s="52">
        <v>114708.488753</v>
      </c>
      <c r="K3" s="51" t="s">
        <v>33</v>
      </c>
      <c r="L3" s="43">
        <v>248532.15401699999</v>
      </c>
    </row>
    <row r="4" spans="1:12" s="44" customFormat="1" x14ac:dyDescent="0.25">
      <c r="A4" s="45" t="s">
        <v>18</v>
      </c>
      <c r="B4" s="46">
        <v>63946.928593999997</v>
      </c>
      <c r="C4" s="45" t="s">
        <v>5</v>
      </c>
      <c r="D4" s="53">
        <v>156741.14897400001</v>
      </c>
      <c r="E4" s="51" t="s">
        <v>5</v>
      </c>
      <c r="F4" s="48">
        <v>204432.32365900002</v>
      </c>
      <c r="G4" s="49" t="s">
        <v>33</v>
      </c>
      <c r="H4" s="50">
        <v>133823.66526400001</v>
      </c>
      <c r="I4" s="51" t="s">
        <v>14</v>
      </c>
      <c r="J4" s="54">
        <v>101789.53737400001</v>
      </c>
      <c r="K4" s="51" t="s">
        <v>14</v>
      </c>
      <c r="L4" s="43">
        <v>236312.36892000001</v>
      </c>
    </row>
    <row r="5" spans="1:12" s="44" customFormat="1" x14ac:dyDescent="0.25">
      <c r="A5" s="45" t="s">
        <v>14</v>
      </c>
      <c r="B5" s="46">
        <v>50468.658750000002</v>
      </c>
      <c r="C5" s="45" t="s">
        <v>33</v>
      </c>
      <c r="D5" s="53">
        <v>77230.342984999996</v>
      </c>
      <c r="E5" s="51" t="s">
        <v>33</v>
      </c>
      <c r="F5" s="48">
        <v>178157.459718</v>
      </c>
      <c r="G5" s="49" t="s">
        <v>18</v>
      </c>
      <c r="H5" s="50">
        <v>39202.710020999999</v>
      </c>
      <c r="I5" s="51" t="s">
        <v>18</v>
      </c>
      <c r="J5" s="54">
        <v>83039.143851000001</v>
      </c>
      <c r="K5" s="51" t="s">
        <v>18</v>
      </c>
      <c r="L5" s="43">
        <v>122241.85387200001</v>
      </c>
    </row>
    <row r="6" spans="1:12" s="44" customFormat="1" x14ac:dyDescent="0.25">
      <c r="A6" s="45" t="s">
        <v>5</v>
      </c>
      <c r="B6" s="46">
        <v>47691.174684999998</v>
      </c>
      <c r="C6" s="45" t="s">
        <v>11</v>
      </c>
      <c r="D6" s="53">
        <v>76031.477966000006</v>
      </c>
      <c r="E6" s="51" t="s">
        <v>11</v>
      </c>
      <c r="F6" s="48">
        <v>107691.067335</v>
      </c>
      <c r="G6" s="49" t="s">
        <v>8</v>
      </c>
      <c r="H6" s="50">
        <v>38059.785594000001</v>
      </c>
      <c r="I6" s="51" t="s">
        <v>5</v>
      </c>
      <c r="J6" s="54">
        <v>59276.509514999998</v>
      </c>
      <c r="K6" s="51" t="s">
        <v>5</v>
      </c>
      <c r="L6" s="43">
        <v>75068.145302999998</v>
      </c>
    </row>
    <row r="7" spans="1:12" s="44" customFormat="1" x14ac:dyDescent="0.25">
      <c r="A7" s="45" t="s">
        <v>11</v>
      </c>
      <c r="B7" s="46">
        <v>31659.589369000001</v>
      </c>
      <c r="C7" s="45" t="s">
        <v>21</v>
      </c>
      <c r="D7" s="53">
        <v>60710.192343000002</v>
      </c>
      <c r="E7" s="51" t="s">
        <v>14</v>
      </c>
      <c r="F7" s="48">
        <v>90577.882119999995</v>
      </c>
      <c r="G7" s="49" t="s">
        <v>35</v>
      </c>
      <c r="H7" s="50">
        <v>34990.561054999998</v>
      </c>
      <c r="I7" s="51" t="s">
        <v>15</v>
      </c>
      <c r="J7" s="54">
        <v>37396.152440999998</v>
      </c>
      <c r="K7" s="51" t="s">
        <v>15</v>
      </c>
      <c r="L7" s="43">
        <v>70652.992308999994</v>
      </c>
    </row>
    <row r="8" spans="1:12" s="44" customFormat="1" x14ac:dyDescent="0.25">
      <c r="A8" s="45" t="s">
        <v>8</v>
      </c>
      <c r="B8" s="46">
        <v>28599.944126999999</v>
      </c>
      <c r="C8" s="45" t="s">
        <v>10</v>
      </c>
      <c r="D8" s="53">
        <v>48149.825885999999</v>
      </c>
      <c r="E8" s="51" t="s">
        <v>21</v>
      </c>
      <c r="F8" s="48">
        <v>83128.958822999994</v>
      </c>
      <c r="G8" s="49" t="s">
        <v>15</v>
      </c>
      <c r="H8" s="50">
        <v>33256.839868000003</v>
      </c>
      <c r="I8" s="51" t="s">
        <v>6</v>
      </c>
      <c r="J8" s="54">
        <v>36578.084021000002</v>
      </c>
      <c r="K8" s="51" t="s">
        <v>19</v>
      </c>
      <c r="L8" s="43">
        <v>53602.906828000006</v>
      </c>
    </row>
    <row r="9" spans="1:12" s="44" customFormat="1" x14ac:dyDescent="0.25">
      <c r="A9" s="45" t="s">
        <v>10</v>
      </c>
      <c r="B9" s="46">
        <v>27652.384882999999</v>
      </c>
      <c r="C9" s="45" t="s">
        <v>8</v>
      </c>
      <c r="D9" s="53">
        <v>43209.305372000003</v>
      </c>
      <c r="E9" s="51" t="s">
        <v>10</v>
      </c>
      <c r="F9" s="48">
        <v>75802.210768999998</v>
      </c>
      <c r="G9" s="49" t="s">
        <v>21</v>
      </c>
      <c r="H9" s="50">
        <v>26264.886359</v>
      </c>
      <c r="I9" s="51" t="s">
        <v>19</v>
      </c>
      <c r="J9" s="54">
        <v>34769.106995000002</v>
      </c>
      <c r="K9" s="51" t="s">
        <v>13</v>
      </c>
      <c r="L9" s="43">
        <v>49906.63867</v>
      </c>
    </row>
    <row r="10" spans="1:12" s="44" customFormat="1" x14ac:dyDescent="0.25">
      <c r="A10" s="45" t="s">
        <v>32</v>
      </c>
      <c r="B10" s="46">
        <v>25247.234155999999</v>
      </c>
      <c r="C10" s="45" t="s">
        <v>19</v>
      </c>
      <c r="D10" s="53">
        <v>41895.899412999999</v>
      </c>
      <c r="E10" s="51" t="s">
        <v>8</v>
      </c>
      <c r="F10" s="48">
        <v>71809.249498999998</v>
      </c>
      <c r="G10" s="49" t="s">
        <v>13</v>
      </c>
      <c r="H10" s="50">
        <v>22575.681396</v>
      </c>
      <c r="I10" s="51" t="s">
        <v>13</v>
      </c>
      <c r="J10" s="54">
        <v>27330.957274</v>
      </c>
      <c r="K10" s="51" t="s">
        <v>8</v>
      </c>
      <c r="L10" s="43">
        <v>47955.207964000001</v>
      </c>
    </row>
    <row r="11" spans="1:12" s="44" customFormat="1" x14ac:dyDescent="0.25">
      <c r="A11" s="45" t="s">
        <v>21</v>
      </c>
      <c r="B11" s="46">
        <v>22418.766479999998</v>
      </c>
      <c r="C11" s="45" t="s">
        <v>14</v>
      </c>
      <c r="D11" s="53">
        <v>40109.22337</v>
      </c>
      <c r="E11" s="51" t="s">
        <v>19</v>
      </c>
      <c r="F11" s="48">
        <v>63011.868483999999</v>
      </c>
      <c r="G11" s="49" t="s">
        <v>19</v>
      </c>
      <c r="H11" s="50">
        <v>18833.799833000001</v>
      </c>
      <c r="I11" s="51" t="s">
        <v>12</v>
      </c>
      <c r="J11" s="54">
        <v>20503.472038</v>
      </c>
      <c r="K11" s="51" t="s">
        <v>21</v>
      </c>
      <c r="L11" s="43">
        <v>43797.220587000003</v>
      </c>
    </row>
    <row r="12" spans="1:12" s="44" customFormat="1" x14ac:dyDescent="0.25">
      <c r="A12" s="45" t="s">
        <v>19</v>
      </c>
      <c r="B12" s="46">
        <v>21115.969071</v>
      </c>
      <c r="C12" s="45" t="s">
        <v>7</v>
      </c>
      <c r="D12" s="53">
        <v>35773.451173000001</v>
      </c>
      <c r="E12" s="51" t="s">
        <v>32</v>
      </c>
      <c r="F12" s="48">
        <v>52433.863040999997</v>
      </c>
      <c r="G12" s="49" t="s">
        <v>11</v>
      </c>
      <c r="H12" s="50">
        <v>17652.375518000001</v>
      </c>
      <c r="I12" s="51" t="s">
        <v>21</v>
      </c>
      <c r="J12" s="54">
        <v>17532.334228</v>
      </c>
      <c r="K12" s="51" t="s">
        <v>6</v>
      </c>
      <c r="L12" s="43">
        <v>43184.931090000005</v>
      </c>
    </row>
    <row r="13" spans="1:12" s="44" customFormat="1" x14ac:dyDescent="0.25">
      <c r="A13" s="45" t="s">
        <v>7</v>
      </c>
      <c r="B13" s="46">
        <v>15368.796581000001</v>
      </c>
      <c r="C13" s="45" t="s">
        <v>6</v>
      </c>
      <c r="D13" s="53">
        <v>28370.603511000001</v>
      </c>
      <c r="E13" s="51" t="s">
        <v>7</v>
      </c>
      <c r="F13" s="48">
        <v>51142.247754000004</v>
      </c>
      <c r="G13" s="49" t="s">
        <v>7</v>
      </c>
      <c r="H13" s="50">
        <v>16008.213776000001</v>
      </c>
      <c r="I13" s="51" t="s">
        <v>11</v>
      </c>
      <c r="J13" s="54">
        <v>16718.880719000001</v>
      </c>
      <c r="K13" s="51" t="s">
        <v>20</v>
      </c>
      <c r="L13" s="43">
        <v>40019.883698999998</v>
      </c>
    </row>
    <row r="14" spans="1:12" s="44" customFormat="1" x14ac:dyDescent="0.25">
      <c r="A14" s="45" t="s">
        <v>15</v>
      </c>
      <c r="B14" s="46">
        <v>12501.583543000001</v>
      </c>
      <c r="C14" s="45" t="s">
        <v>32</v>
      </c>
      <c r="D14" s="53">
        <v>27186.628884999998</v>
      </c>
      <c r="E14" s="51" t="s">
        <v>6</v>
      </c>
      <c r="F14" s="48">
        <v>36995.997395999999</v>
      </c>
      <c r="G14" s="49" t="s">
        <v>5</v>
      </c>
      <c r="H14" s="50">
        <v>15791.635788</v>
      </c>
      <c r="I14" s="51" t="s">
        <v>1</v>
      </c>
      <c r="J14" s="54">
        <v>13511.879704000001</v>
      </c>
      <c r="K14" s="51" t="s">
        <v>11</v>
      </c>
      <c r="L14" s="43">
        <v>34371.256237000001</v>
      </c>
    </row>
    <row r="15" spans="1:12" s="44" customFormat="1" x14ac:dyDescent="0.25">
      <c r="A15" s="45" t="s">
        <v>12</v>
      </c>
      <c r="B15" s="46">
        <v>11622.901134</v>
      </c>
      <c r="C15" s="45" t="s">
        <v>12</v>
      </c>
      <c r="D15" s="53">
        <v>22162.859569</v>
      </c>
      <c r="E15" s="51" t="s">
        <v>12</v>
      </c>
      <c r="F15" s="48">
        <v>33785.760703</v>
      </c>
      <c r="G15" s="49" t="s">
        <v>12</v>
      </c>
      <c r="H15" s="50">
        <v>8362.1380969999991</v>
      </c>
      <c r="I15" s="51" t="s">
        <v>7</v>
      </c>
      <c r="J15" s="54">
        <v>13379.568009000001</v>
      </c>
      <c r="K15" s="51" t="s">
        <v>7</v>
      </c>
      <c r="L15" s="43">
        <v>29387.781784999999</v>
      </c>
    </row>
    <row r="16" spans="1:12" s="44" customFormat="1" x14ac:dyDescent="0.25">
      <c r="A16" s="45" t="s">
        <v>20</v>
      </c>
      <c r="B16" s="46">
        <v>10918.019726</v>
      </c>
      <c r="C16" s="45" t="s">
        <v>13</v>
      </c>
      <c r="D16" s="53">
        <v>13341.889873</v>
      </c>
      <c r="E16" s="51" t="s">
        <v>15</v>
      </c>
      <c r="F16" s="48">
        <v>25391.883346000002</v>
      </c>
      <c r="G16" s="49" t="s">
        <v>10</v>
      </c>
      <c r="H16" s="50">
        <v>7269.0800079999999</v>
      </c>
      <c r="I16" s="51" t="s">
        <v>30</v>
      </c>
      <c r="J16" s="54">
        <v>12259.215453000001</v>
      </c>
      <c r="K16" s="51" t="s">
        <v>12</v>
      </c>
      <c r="L16" s="43">
        <v>28865.610134999999</v>
      </c>
    </row>
    <row r="17" spans="1:12" s="44" customFormat="1" x14ac:dyDescent="0.25">
      <c r="A17" s="45" t="s">
        <v>6</v>
      </c>
      <c r="B17" s="46">
        <v>8625.3938849999995</v>
      </c>
      <c r="C17" s="45" t="s">
        <v>15</v>
      </c>
      <c r="D17" s="53">
        <v>12890.299803</v>
      </c>
      <c r="E17" s="51" t="s">
        <v>13</v>
      </c>
      <c r="F17" s="48">
        <v>21157.771703999999</v>
      </c>
      <c r="G17" s="49" t="s">
        <v>27</v>
      </c>
      <c r="H17" s="50">
        <v>6966.7684559999998</v>
      </c>
      <c r="I17" s="51" t="s">
        <v>32</v>
      </c>
      <c r="J17" s="54">
        <v>12188.220674</v>
      </c>
      <c r="K17" s="51" t="s">
        <v>10</v>
      </c>
      <c r="L17" s="43">
        <v>18918.544126000001</v>
      </c>
    </row>
    <row r="18" spans="1:12" s="44" customFormat="1" x14ac:dyDescent="0.25">
      <c r="A18" s="45" t="s">
        <v>13</v>
      </c>
      <c r="B18" s="46">
        <v>7815.8818309999997</v>
      </c>
      <c r="C18" s="45" t="s">
        <v>1</v>
      </c>
      <c r="D18" s="53">
        <v>10017.771572</v>
      </c>
      <c r="E18" s="51" t="s">
        <v>20</v>
      </c>
      <c r="F18" s="48">
        <v>19085.932387000001</v>
      </c>
      <c r="G18" s="49" t="s">
        <v>6</v>
      </c>
      <c r="H18" s="50">
        <v>6606.8470690000004</v>
      </c>
      <c r="I18" s="51" t="s">
        <v>10</v>
      </c>
      <c r="J18" s="54">
        <v>11649.464118</v>
      </c>
      <c r="K18" s="51" t="s">
        <v>32</v>
      </c>
      <c r="L18" s="43">
        <v>18535.451089000002</v>
      </c>
    </row>
    <row r="19" spans="1:12" s="44" customFormat="1" x14ac:dyDescent="0.25">
      <c r="A19" s="45" t="s">
        <v>30</v>
      </c>
      <c r="B19" s="46">
        <v>4999.1026400000001</v>
      </c>
      <c r="C19" s="45" t="s">
        <v>30</v>
      </c>
      <c r="D19" s="53">
        <v>8518.6535669999994</v>
      </c>
      <c r="E19" s="51" t="s">
        <v>30</v>
      </c>
      <c r="F19" s="48">
        <v>13517.756206999999</v>
      </c>
      <c r="G19" s="49" t="s">
        <v>32</v>
      </c>
      <c r="H19" s="50">
        <v>6347.230415</v>
      </c>
      <c r="I19" s="51" t="s">
        <v>8</v>
      </c>
      <c r="J19" s="54">
        <v>9895.4223700000002</v>
      </c>
      <c r="K19" s="51" t="s">
        <v>1</v>
      </c>
      <c r="L19" s="43">
        <v>15068.315342000002</v>
      </c>
    </row>
    <row r="20" spans="1:12" s="44" customFormat="1" x14ac:dyDescent="0.25">
      <c r="A20" s="45" t="s">
        <v>9</v>
      </c>
      <c r="B20" s="46">
        <v>4039.1090920000001</v>
      </c>
      <c r="C20" s="45" t="s">
        <v>20</v>
      </c>
      <c r="D20" s="53">
        <v>8167.9126610000003</v>
      </c>
      <c r="E20" s="51" t="s">
        <v>1</v>
      </c>
      <c r="F20" s="48">
        <v>11072.82339</v>
      </c>
      <c r="G20" s="49" t="s">
        <v>29</v>
      </c>
      <c r="H20" s="50">
        <v>4783.6012799999999</v>
      </c>
      <c r="I20" s="51" t="s">
        <v>0</v>
      </c>
      <c r="J20" s="54">
        <v>7246.4399020000001</v>
      </c>
      <c r="K20" s="51" t="s">
        <v>30</v>
      </c>
      <c r="L20" s="43">
        <v>13497.143299000001</v>
      </c>
    </row>
    <row r="21" spans="1:12" s="44" customFormat="1" x14ac:dyDescent="0.25">
      <c r="A21" s="45" t="s">
        <v>22</v>
      </c>
      <c r="B21" s="46">
        <v>4022.6321090000001</v>
      </c>
      <c r="C21" s="45" t="s">
        <v>2</v>
      </c>
      <c r="D21" s="53">
        <v>8131.4697040000001</v>
      </c>
      <c r="E21" s="51" t="s">
        <v>9</v>
      </c>
      <c r="F21" s="48">
        <v>9539.8303880000003</v>
      </c>
      <c r="G21" s="49" t="s">
        <v>3</v>
      </c>
      <c r="H21" s="50">
        <v>3910.0813229999999</v>
      </c>
      <c r="I21" s="51" t="s">
        <v>23</v>
      </c>
      <c r="J21" s="54">
        <v>6569.0977599999997</v>
      </c>
      <c r="K21" s="51" t="s">
        <v>27</v>
      </c>
      <c r="L21" s="43">
        <v>11416.214217000001</v>
      </c>
    </row>
    <row r="22" spans="1:12" s="44" customFormat="1" x14ac:dyDescent="0.25">
      <c r="A22" s="45" t="s">
        <v>27</v>
      </c>
      <c r="B22" s="46">
        <v>2437.5037980000002</v>
      </c>
      <c r="C22" s="45" t="s">
        <v>17</v>
      </c>
      <c r="D22" s="53">
        <v>8007.202198</v>
      </c>
      <c r="E22" s="51" t="s">
        <v>2</v>
      </c>
      <c r="F22" s="48">
        <v>8369.3604900000009</v>
      </c>
      <c r="G22" s="49" t="s">
        <v>22</v>
      </c>
      <c r="H22" s="50">
        <v>3839.2884800000002</v>
      </c>
      <c r="I22" s="51" t="s">
        <v>29</v>
      </c>
      <c r="J22" s="54">
        <v>5249.0661270000001</v>
      </c>
      <c r="K22" s="51" t="s">
        <v>29</v>
      </c>
      <c r="L22" s="43">
        <v>10032.667407000001</v>
      </c>
    </row>
    <row r="23" spans="1:12" s="44" customFormat="1" x14ac:dyDescent="0.25">
      <c r="A23" s="45" t="s">
        <v>3</v>
      </c>
      <c r="B23" s="46">
        <v>1299.3453609999999</v>
      </c>
      <c r="C23" s="45" t="s">
        <v>9</v>
      </c>
      <c r="D23" s="53">
        <v>5500.7212959999997</v>
      </c>
      <c r="E23" s="51" t="s">
        <v>17</v>
      </c>
      <c r="F23" s="48">
        <v>8341.7846530000006</v>
      </c>
      <c r="G23" s="49" t="s">
        <v>4</v>
      </c>
      <c r="H23" s="50">
        <v>3498.9017229999999</v>
      </c>
      <c r="I23" s="51" t="s">
        <v>20</v>
      </c>
      <c r="J23" s="54">
        <v>5029.3226439999999</v>
      </c>
      <c r="K23" s="51" t="s">
        <v>0</v>
      </c>
      <c r="L23" s="43">
        <v>8000.8185840000006</v>
      </c>
    </row>
    <row r="24" spans="1:12" s="44" customFormat="1" x14ac:dyDescent="0.25">
      <c r="A24" s="45" t="s">
        <v>1</v>
      </c>
      <c r="B24" s="46">
        <v>1055.0518179999999</v>
      </c>
      <c r="C24" s="45" t="s">
        <v>23</v>
      </c>
      <c r="D24" s="53">
        <v>3348.0474730000001</v>
      </c>
      <c r="E24" s="51" t="s">
        <v>22</v>
      </c>
      <c r="F24" s="48">
        <v>4909.5466809999998</v>
      </c>
      <c r="G24" s="49" t="s">
        <v>9</v>
      </c>
      <c r="H24" s="50">
        <v>2358.3914890000001</v>
      </c>
      <c r="I24" s="51" t="s">
        <v>27</v>
      </c>
      <c r="J24" s="54">
        <v>4449.4457609999999</v>
      </c>
      <c r="K24" s="51" t="s">
        <v>23</v>
      </c>
      <c r="L24" s="43">
        <v>7618.982602</v>
      </c>
    </row>
    <row r="25" spans="1:12" s="44" customFormat="1" x14ac:dyDescent="0.25">
      <c r="A25" s="45" t="s">
        <v>0</v>
      </c>
      <c r="B25" s="46">
        <v>753.24147500000004</v>
      </c>
      <c r="C25" s="45" t="s">
        <v>0</v>
      </c>
      <c r="D25" s="53">
        <v>2935.8111050000002</v>
      </c>
      <c r="E25" s="51" t="s">
        <v>23</v>
      </c>
      <c r="F25" s="48">
        <v>3807.58916</v>
      </c>
      <c r="G25" s="49" t="s">
        <v>24</v>
      </c>
      <c r="H25" s="50">
        <v>2256.1447659999999</v>
      </c>
      <c r="I25" s="51" t="s">
        <v>2</v>
      </c>
      <c r="J25" s="54">
        <v>4126.00522</v>
      </c>
      <c r="K25" s="51" t="s">
        <v>9</v>
      </c>
      <c r="L25" s="43">
        <v>6394.4569069999998</v>
      </c>
    </row>
    <row r="26" spans="1:12" s="44" customFormat="1" x14ac:dyDescent="0.25">
      <c r="A26" s="45" t="s">
        <v>4</v>
      </c>
      <c r="B26" s="46">
        <v>746.68531599999994</v>
      </c>
      <c r="C26" s="45" t="s">
        <v>29</v>
      </c>
      <c r="D26" s="53">
        <v>1435.4219169999999</v>
      </c>
      <c r="E26" s="51" t="s">
        <v>0</v>
      </c>
      <c r="F26" s="48">
        <v>3689.0525800000005</v>
      </c>
      <c r="G26" s="49" t="s">
        <v>1</v>
      </c>
      <c r="H26" s="50">
        <v>1556.4356379999999</v>
      </c>
      <c r="I26" s="51" t="s">
        <v>9</v>
      </c>
      <c r="J26" s="54">
        <v>4036.0654180000001</v>
      </c>
      <c r="K26" s="51" t="s">
        <v>22</v>
      </c>
      <c r="L26" s="43">
        <v>5430.8872670000001</v>
      </c>
    </row>
    <row r="27" spans="1:12" s="44" customFormat="1" x14ac:dyDescent="0.25">
      <c r="A27" s="45" t="s">
        <v>29</v>
      </c>
      <c r="B27" s="46">
        <v>617.41076799999996</v>
      </c>
      <c r="C27" s="45" t="s">
        <v>28</v>
      </c>
      <c r="D27" s="53">
        <v>1277.5171700000001</v>
      </c>
      <c r="E27" s="51" t="s">
        <v>27</v>
      </c>
      <c r="F27" s="48">
        <v>3223.6017620000002</v>
      </c>
      <c r="G27" s="49" t="s">
        <v>30</v>
      </c>
      <c r="H27" s="50">
        <v>1237.927846</v>
      </c>
      <c r="I27" s="51" t="s">
        <v>28</v>
      </c>
      <c r="J27" s="54">
        <v>4011.3709370000001</v>
      </c>
      <c r="K27" s="51" t="s">
        <v>2</v>
      </c>
      <c r="L27" s="43">
        <v>4749.1276099999995</v>
      </c>
    </row>
    <row r="28" spans="1:12" s="44" customFormat="1" x14ac:dyDescent="0.25">
      <c r="A28" s="45" t="s">
        <v>16</v>
      </c>
      <c r="B28" s="46">
        <v>522.63671399999998</v>
      </c>
      <c r="C28" s="45" t="s">
        <v>22</v>
      </c>
      <c r="D28" s="53">
        <v>886.91457200000002</v>
      </c>
      <c r="E28" s="51" t="s">
        <v>29</v>
      </c>
      <c r="F28" s="48">
        <v>2052.8326849999999</v>
      </c>
      <c r="G28" s="49" t="s">
        <v>16</v>
      </c>
      <c r="H28" s="50">
        <v>1128.301385</v>
      </c>
      <c r="I28" s="51" t="s">
        <v>22</v>
      </c>
      <c r="J28" s="54">
        <v>1591.5987869999999</v>
      </c>
      <c r="K28" s="51" t="s">
        <v>28</v>
      </c>
      <c r="L28" s="43">
        <v>4222.8297000000002</v>
      </c>
    </row>
    <row r="29" spans="1:12" s="44" customFormat="1" x14ac:dyDescent="0.25">
      <c r="A29" s="45" t="s">
        <v>25</v>
      </c>
      <c r="B29" s="46">
        <v>484.36376100000001</v>
      </c>
      <c r="C29" s="45" t="s">
        <v>25</v>
      </c>
      <c r="D29" s="53">
        <v>788.41234799999995</v>
      </c>
      <c r="E29" s="51" t="s">
        <v>28</v>
      </c>
      <c r="F29" s="48">
        <v>1492.1703420000001</v>
      </c>
      <c r="G29" s="49" t="s">
        <v>23</v>
      </c>
      <c r="H29" s="50">
        <v>1049.8848419999999</v>
      </c>
      <c r="I29" s="51" t="s">
        <v>26</v>
      </c>
      <c r="J29" s="54">
        <v>1519.3272159999999</v>
      </c>
      <c r="K29" s="51" t="s">
        <v>4</v>
      </c>
      <c r="L29" s="43">
        <v>4120.5970390000002</v>
      </c>
    </row>
    <row r="30" spans="1:12" s="44" customFormat="1" x14ac:dyDescent="0.25">
      <c r="A30" s="45" t="s">
        <v>23</v>
      </c>
      <c r="B30" s="46">
        <v>459.54168700000002</v>
      </c>
      <c r="C30" s="45" t="s">
        <v>27</v>
      </c>
      <c r="D30" s="53">
        <v>786.09796400000005</v>
      </c>
      <c r="E30" s="51" t="s">
        <v>3</v>
      </c>
      <c r="F30" s="48">
        <v>1319.1015459999999</v>
      </c>
      <c r="G30" s="49" t="s">
        <v>0</v>
      </c>
      <c r="H30" s="50">
        <v>754.37868200000003</v>
      </c>
      <c r="I30" s="51" t="s">
        <v>16</v>
      </c>
      <c r="J30" s="54">
        <v>1356.437543</v>
      </c>
      <c r="K30" s="51" t="s">
        <v>3</v>
      </c>
      <c r="L30" s="43">
        <v>3982.112263</v>
      </c>
    </row>
    <row r="31" spans="1:12" s="44" customFormat="1" x14ac:dyDescent="0.25">
      <c r="A31" s="45" t="s">
        <v>24</v>
      </c>
      <c r="B31" s="46">
        <v>338.64043099999998</v>
      </c>
      <c r="C31" s="45" t="s">
        <v>16</v>
      </c>
      <c r="D31" s="53">
        <v>630.86492899999996</v>
      </c>
      <c r="E31" s="51" t="s">
        <v>25</v>
      </c>
      <c r="F31" s="48">
        <v>1272.7761089999999</v>
      </c>
      <c r="G31" s="49" t="s">
        <v>2</v>
      </c>
      <c r="H31" s="50">
        <v>623.12239</v>
      </c>
      <c r="I31" s="51" t="s">
        <v>17</v>
      </c>
      <c r="J31" s="54">
        <v>1142.777703</v>
      </c>
      <c r="K31" s="51" t="s">
        <v>24</v>
      </c>
      <c r="L31" s="43">
        <v>2963.142081</v>
      </c>
    </row>
    <row r="32" spans="1:12" s="44" customFormat="1" x14ac:dyDescent="0.25">
      <c r="A32" s="45" t="s">
        <v>17</v>
      </c>
      <c r="B32" s="46">
        <v>334.58245499999998</v>
      </c>
      <c r="C32" s="45" t="s">
        <v>4</v>
      </c>
      <c r="D32" s="53">
        <v>340.78956599999998</v>
      </c>
      <c r="E32" s="51" t="s">
        <v>16</v>
      </c>
      <c r="F32" s="48">
        <v>1153.5016430000001</v>
      </c>
      <c r="G32" s="49" t="s">
        <v>31</v>
      </c>
      <c r="H32" s="50">
        <v>214.29381900000001</v>
      </c>
      <c r="I32" s="51" t="s">
        <v>24</v>
      </c>
      <c r="J32" s="54">
        <v>706.99731499999996</v>
      </c>
      <c r="K32" s="51" t="s">
        <v>16</v>
      </c>
      <c r="L32" s="43">
        <v>2484.7389279999998</v>
      </c>
    </row>
    <row r="33" spans="1:12" s="44" customFormat="1" x14ac:dyDescent="0.25">
      <c r="A33" s="45" t="s">
        <v>2</v>
      </c>
      <c r="B33" s="46">
        <v>237.89078599999999</v>
      </c>
      <c r="C33" s="45" t="s">
        <v>24</v>
      </c>
      <c r="D33" s="53">
        <v>216.596971</v>
      </c>
      <c r="E33" s="51" t="s">
        <v>4</v>
      </c>
      <c r="F33" s="48">
        <v>1087.474882</v>
      </c>
      <c r="G33" s="49" t="s">
        <v>28</v>
      </c>
      <c r="H33" s="50">
        <v>211.458763</v>
      </c>
      <c r="I33" s="51" t="s">
        <v>4</v>
      </c>
      <c r="J33" s="54">
        <v>621.69531600000005</v>
      </c>
      <c r="K33" s="51" t="s">
        <v>26</v>
      </c>
      <c r="L33" s="43">
        <v>1645.6069339999999</v>
      </c>
    </row>
    <row r="34" spans="1:12" s="44" customFormat="1" x14ac:dyDescent="0.25">
      <c r="A34" s="45" t="s">
        <v>28</v>
      </c>
      <c r="B34" s="46">
        <v>214.65317200000001</v>
      </c>
      <c r="C34" s="45" t="s">
        <v>26</v>
      </c>
      <c r="D34" s="53">
        <v>174.25346099999999</v>
      </c>
      <c r="E34" s="51" t="s">
        <v>24</v>
      </c>
      <c r="F34" s="48">
        <v>555.23740199999997</v>
      </c>
      <c r="G34" s="49" t="s">
        <v>25</v>
      </c>
      <c r="H34" s="50">
        <v>207.45089100000001</v>
      </c>
      <c r="I34" s="51" t="s">
        <v>25</v>
      </c>
      <c r="J34" s="54">
        <v>172.06864400000001</v>
      </c>
      <c r="K34" s="51" t="s">
        <v>17</v>
      </c>
      <c r="L34" s="43">
        <v>1243.630285</v>
      </c>
    </row>
    <row r="35" spans="1:12" s="44" customFormat="1" x14ac:dyDescent="0.25">
      <c r="A35" s="45" t="s">
        <v>26</v>
      </c>
      <c r="B35" s="46">
        <v>113.20658400000001</v>
      </c>
      <c r="C35" s="45" t="s">
        <v>31</v>
      </c>
      <c r="D35" s="53">
        <v>81.893687</v>
      </c>
      <c r="E35" s="51" t="s">
        <v>26</v>
      </c>
      <c r="F35" s="48">
        <v>287.46004499999998</v>
      </c>
      <c r="G35" s="49" t="s">
        <v>34</v>
      </c>
      <c r="H35" s="50">
        <v>167.83781999999999</v>
      </c>
      <c r="I35" s="51" t="s">
        <v>31</v>
      </c>
      <c r="J35" s="54">
        <v>145.266435</v>
      </c>
      <c r="K35" s="51" t="s">
        <v>25</v>
      </c>
      <c r="L35" s="43">
        <v>379.51953500000002</v>
      </c>
    </row>
    <row r="36" spans="1:12" s="44" customFormat="1" x14ac:dyDescent="0.25">
      <c r="A36" s="45" t="s">
        <v>34</v>
      </c>
      <c r="B36" s="46">
        <v>96.641433000000006</v>
      </c>
      <c r="C36" s="45" t="s">
        <v>3</v>
      </c>
      <c r="D36" s="53">
        <v>19.756184999999999</v>
      </c>
      <c r="E36" s="51" t="s">
        <v>31</v>
      </c>
      <c r="F36" s="48">
        <v>174.061587</v>
      </c>
      <c r="G36" s="49" t="s">
        <v>26</v>
      </c>
      <c r="H36" s="50">
        <v>126.279718</v>
      </c>
      <c r="I36" s="51" t="s">
        <v>3</v>
      </c>
      <c r="J36" s="54">
        <v>72.030940000000001</v>
      </c>
      <c r="K36" s="51" t="s">
        <v>31</v>
      </c>
      <c r="L36" s="43">
        <v>359.56025399999999</v>
      </c>
    </row>
    <row r="37" spans="1:12" s="44" customFormat="1" x14ac:dyDescent="0.25">
      <c r="A37" s="45" t="s">
        <v>31</v>
      </c>
      <c r="B37" s="46">
        <v>92.167900000000003</v>
      </c>
      <c r="C37" s="45" t="s">
        <v>34</v>
      </c>
      <c r="D37" s="53">
        <v>2.5797509999999999</v>
      </c>
      <c r="E37" s="51" t="s">
        <v>34</v>
      </c>
      <c r="F37" s="48">
        <v>99.221184000000008</v>
      </c>
      <c r="G37" s="49" t="s">
        <v>17</v>
      </c>
      <c r="H37" s="50">
        <v>100.852582</v>
      </c>
      <c r="I37" s="51" t="s">
        <v>34</v>
      </c>
      <c r="J37" s="54">
        <v>0.35093000000000002</v>
      </c>
      <c r="K37" s="51" t="s">
        <v>34</v>
      </c>
      <c r="L37" s="43">
        <v>168.18875</v>
      </c>
    </row>
    <row r="38" spans="1:12" s="44" customFormat="1" x14ac:dyDescent="0.25">
      <c r="A38" s="55"/>
      <c r="B38" s="56"/>
      <c r="C38" s="55"/>
      <c r="F38" s="57"/>
      <c r="G38" s="58"/>
      <c r="H38" s="56"/>
      <c r="I38" s="58"/>
      <c r="K38" s="58"/>
    </row>
    <row r="39" spans="1:12" s="44" customFormat="1" x14ac:dyDescent="0.25">
      <c r="A39" s="55"/>
      <c r="B39" s="56"/>
      <c r="C39" s="55"/>
      <c r="F39" s="59"/>
      <c r="G39" s="58"/>
      <c r="H39" s="56"/>
      <c r="I39" s="58"/>
      <c r="K39" s="58"/>
    </row>
    <row r="40" spans="1:12" s="44" customFormat="1" x14ac:dyDescent="0.25">
      <c r="A40" s="55"/>
      <c r="B40" s="56"/>
      <c r="C40" s="55"/>
      <c r="F40" s="59"/>
      <c r="G40" s="58"/>
      <c r="H40" s="56"/>
      <c r="I40" s="58"/>
      <c r="K40" s="58"/>
    </row>
    <row r="41" spans="1:12" s="44" customFormat="1" x14ac:dyDescent="0.25">
      <c r="A41" s="55"/>
      <c r="B41" s="56"/>
      <c r="C41" s="55"/>
      <c r="F41" s="59"/>
      <c r="G41" s="58"/>
      <c r="H41" s="56"/>
      <c r="I41" s="58"/>
      <c r="K41" s="58"/>
    </row>
    <row r="42" spans="1:12" s="44" customFormat="1" x14ac:dyDescent="0.25">
      <c r="A42" s="55"/>
      <c r="B42" s="56"/>
      <c r="C42" s="55"/>
      <c r="F42" s="59"/>
      <c r="G42" s="58"/>
      <c r="H42" s="56"/>
      <c r="I42" s="58"/>
      <c r="K42" s="58"/>
    </row>
    <row r="43" spans="1:12" s="44" customFormat="1" x14ac:dyDescent="0.25">
      <c r="A43" s="55"/>
      <c r="B43" s="56"/>
      <c r="C43" s="55"/>
      <c r="F43" s="59"/>
      <c r="G43" s="58"/>
      <c r="H43" s="56"/>
      <c r="I43" s="58"/>
      <c r="K43" s="58"/>
    </row>
    <row r="44" spans="1:12" s="44" customFormat="1" x14ac:dyDescent="0.25">
      <c r="A44" s="55"/>
      <c r="B44" s="56"/>
      <c r="C44" s="55"/>
      <c r="F44" s="59"/>
      <c r="G44" s="58"/>
      <c r="H44" s="56"/>
      <c r="I44" s="58"/>
      <c r="K44" s="58"/>
    </row>
    <row r="45" spans="1:12" s="44" customFormat="1" x14ac:dyDescent="0.25">
      <c r="A45" s="55"/>
      <c r="B45" s="56"/>
      <c r="C45" s="55"/>
      <c r="F45" s="59"/>
      <c r="G45" s="58"/>
      <c r="H45" s="56"/>
      <c r="I45" s="58"/>
      <c r="K45" s="58"/>
    </row>
    <row r="46" spans="1:12" s="44" customFormat="1" x14ac:dyDescent="0.25">
      <c r="A46" s="55"/>
      <c r="B46" s="56"/>
      <c r="C46" s="55"/>
      <c r="F46" s="59"/>
      <c r="G46" s="58"/>
      <c r="H46" s="56"/>
      <c r="I46" s="58"/>
      <c r="K46" s="58"/>
    </row>
    <row r="47" spans="1:12" s="44" customFormat="1" x14ac:dyDescent="0.25">
      <c r="A47" s="55"/>
      <c r="B47" s="56"/>
      <c r="C47" s="55"/>
      <c r="F47" s="59"/>
      <c r="G47" s="58"/>
      <c r="H47" s="56"/>
      <c r="I47" s="58"/>
      <c r="K47" s="58"/>
    </row>
    <row r="48" spans="1:12" s="44" customFormat="1" x14ac:dyDescent="0.25">
      <c r="A48" s="55"/>
      <c r="B48" s="56"/>
      <c r="C48" s="55"/>
      <c r="F48" s="59"/>
      <c r="G48" s="58"/>
      <c r="H48" s="56"/>
      <c r="I48" s="58"/>
      <c r="K48" s="58"/>
    </row>
    <row r="49" spans="1:11" s="44" customFormat="1" x14ac:dyDescent="0.25">
      <c r="A49" s="55"/>
      <c r="B49" s="56"/>
      <c r="C49" s="55"/>
      <c r="F49" s="59"/>
      <c r="G49" s="58"/>
      <c r="H49" s="56"/>
      <c r="I49" s="58"/>
      <c r="K49" s="58"/>
    </row>
    <row r="50" spans="1:11" s="44" customFormat="1" x14ac:dyDescent="0.25">
      <c r="A50" s="55"/>
      <c r="B50" s="56"/>
      <c r="C50" s="55"/>
      <c r="F50" s="59"/>
      <c r="G50" s="58"/>
      <c r="H50" s="56"/>
      <c r="I50" s="58"/>
      <c r="K50" s="58"/>
    </row>
  </sheetData>
  <sortState ref="K3:L37">
    <sortCondition descending="1" ref="L3:L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TOTALS</vt:lpstr>
      <vt:lpstr>Sheet3</vt:lpstr>
      <vt:lpstr>Sheet2</vt:lpstr>
      <vt:lpstr>VALUE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Meredith H. Martino</cp:lastModifiedBy>
  <dcterms:created xsi:type="dcterms:W3CDTF">2015-02-11T20:02:15Z</dcterms:created>
  <dcterms:modified xsi:type="dcterms:W3CDTF">2018-06-28T15:03:18Z</dcterms:modified>
</cp:coreProperties>
</file>