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<sst xmlns="http://schemas.openxmlformats.org/spreadsheetml/2006/main" count="61" uniqueCount="41">
  <si>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U.S. SEABORNE  TRADE WITH THE CARIBBEAN BY COUNTRY</t>
  </si>
  <si>
    <t>Metric tons</t>
  </si>
  <si>
    <t>COUNTRY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</si>
  <si>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</si>
  <si>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</si>
  <si>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</si>
  <si>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</si>
  <si>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</si>
  <si>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</si>
  <si>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</si>
  <si>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</si>
  <si>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</si>
  <si>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</si>
  <si>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EXPORTS</t>
  </si>
  <si>
    <t>IMPORTS</t>
  </si>
  <si>
    <t>TOTAL TRADE</t>
  </si>
  <si>
    <t>Anguilla</t>
  </si>
  <si>
    <t xml:space="preserve">Antigua and Barbuda                                 </t>
  </si>
  <si>
    <t>Aruba</t>
  </si>
  <si>
    <t>Bahamas</t>
  </si>
  <si>
    <t>Barbados</t>
  </si>
  <si>
    <t>Bermuda</t>
  </si>
  <si>
    <t>Brit. Virgin Islands</t>
  </si>
  <si>
    <t>Cayman Islands</t>
  </si>
  <si>
    <t>Cuba</t>
  </si>
  <si>
    <t>Dominica</t>
  </si>
  <si>
    <t>(-)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</si>
  <si>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</si>
  <si>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</si>
  <si>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</si>
  <si>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</si>
  <si>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</si>
  <si>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</si>
  <si>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</si>
  <si>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</si>
  <si>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St.  Kitts-Nevis</t>
  </si>
  <si>
    <t>St. Lucia</t>
  </si>
  <si>
    <t xml:space="preserve">St Vincent and the Grenadines </t>
  </si>
  <si>
    <t>Trinidad &amp; Tobago</t>
  </si>
  <si>
    <t>Turks &amp; Caicos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</si>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</sst>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164" fontId="37" fillId="3" borderId="14" xfId="55" applyNumberFormat="1" applyFont="1" applyFill="1" applyBorder="1" applyAlignment="1">
      <alignment horizontal="right" vertical="center"/>
      <protection/>
    </xf>
    <xf numFmtId="164" fontId="2" fillId="3" borderId="13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2" fillId="6" borderId="14" xfId="55" applyNumberFormat="1" applyFont="1" applyFill="1" applyBorder="1" applyAlignment="1">
      <alignment horizontal="right" vertical="center"/>
      <protection/>
    </xf>
    <xf numFmtId="164" fontId="2" fillId="6" borderId="13" xfId="0" applyNumberFormat="1" applyFont="1" applyFill="1" applyBorder="1" applyAlignment="1">
      <alignment horizontal="right"/>
    </xf>
    <xf numFmtId="164" fontId="2" fillId="6" borderId="13" xfId="0" applyNumberFormat="1" applyFont="1" applyFill="1" applyBorder="1" applyAlignment="1">
      <alignment horizontal="right" vertical="center"/>
    </xf>
    <xf numFmtId="164" fontId="2" fillId="6" borderId="13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37" fillId="3" borderId="13" xfId="55" applyNumberFormat="1" applyFont="1" applyFill="1" applyBorder="1" applyAlignment="1">
      <alignment horizontal="right" vertical="center"/>
      <protection/>
    </xf>
    <xf numFmtId="164" fontId="2" fillId="6" borderId="13" xfId="55" applyNumberFormat="1" applyFont="1" applyFill="1" applyBorder="1" applyAlignment="1">
      <alignment horizontal="right" vertical="center"/>
      <protection/>
    </xf>
    <xf numFmtId="164" fontId="37" fillId="3" borderId="15" xfId="55" applyNumberFormat="1" applyFont="1" applyFill="1" applyBorder="1" applyAlignment="1">
      <alignment horizontal="right" vertical="center"/>
      <protection/>
    </xf>
    <xf numFmtId="164" fontId="2" fillId="6" borderId="15" xfId="55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28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32.00390625" style="0" bestFit="1" customWidth="1"/>
    <col min="2" max="13" width="7.00390625" style="0" bestFit="1" customWidth="1"/>
    <col min="14" max="19" width="6.140625" style="0" bestFit="1" customWidth="1"/>
    <col min="20" max="38" width="7.00390625" style="0" bestFit="1" customWidth="1"/>
    <col min="39" max="39" width="7.421875" style="0" bestFit="1" customWidth="1"/>
    <col min="40" max="55" width="7.00390625" style="0" bestFit="1" customWidth="1"/>
  </cols>
  <sheetData>
    <row r="1" spans="1:123" s="3" customFormat="1" ht="15.75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6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3" customFormat="1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s="13" customFormat="1" ht="13.5" thickBot="1">
      <c r="A3" s="37" t="s">
        <v>2</v>
      </c>
      <c r="B3" s="8">
        <v>2009</v>
      </c>
      <c r="C3" s="8">
        <v>2008</v>
      </c>
      <c r="D3" s="8">
        <v>2007</v>
      </c>
      <c r="E3" s="8">
        <v>2006</v>
      </c>
      <c r="F3" s="8">
        <v>2005</v>
      </c>
      <c r="G3" s="8">
        <v>2004</v>
      </c>
      <c r="H3" s="8">
        <v>2003</v>
      </c>
      <c r="I3" s="8">
        <v>2002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9">
        <v>2009</v>
      </c>
      <c r="U3" s="9">
        <v>2008</v>
      </c>
      <c r="V3" s="9">
        <v>2007</v>
      </c>
      <c r="W3" s="9">
        <v>2006</v>
      </c>
      <c r="X3" s="9">
        <v>2005</v>
      </c>
      <c r="Y3" s="9">
        <v>2004</v>
      </c>
      <c r="Z3" s="9">
        <v>2003</v>
      </c>
      <c r="AA3" s="9">
        <v>2002</v>
      </c>
      <c r="AB3" s="9" t="s">
        <v>3</v>
      </c>
      <c r="AC3" s="9" t="s">
        <v>4</v>
      </c>
      <c r="AD3" s="9" t="s">
        <v>5</v>
      </c>
      <c r="AE3" s="9" t="s">
        <v>6</v>
      </c>
      <c r="AF3" s="9" t="s">
        <v>7</v>
      </c>
      <c r="AG3" s="9" t="s">
        <v>8</v>
      </c>
      <c r="AH3" s="9" t="s">
        <v>9</v>
      </c>
      <c r="AI3" s="9" t="s">
        <v>10</v>
      </c>
      <c r="AJ3" s="9" t="s">
        <v>11</v>
      </c>
      <c r="AK3" s="9" t="s">
        <v>12</v>
      </c>
      <c r="AL3" s="10">
        <v>2009</v>
      </c>
      <c r="AM3" s="10">
        <v>2008</v>
      </c>
      <c r="AN3" s="10">
        <v>2007</v>
      </c>
      <c r="AO3" s="10">
        <v>2006</v>
      </c>
      <c r="AP3" s="10">
        <v>2005</v>
      </c>
      <c r="AQ3" s="10">
        <v>2004</v>
      </c>
      <c r="AR3" s="10">
        <v>2003</v>
      </c>
      <c r="AS3" s="10">
        <v>2002</v>
      </c>
      <c r="AT3" s="10" t="s">
        <v>3</v>
      </c>
      <c r="AU3" s="10" t="s">
        <v>4</v>
      </c>
      <c r="AV3" s="10" t="s">
        <v>5</v>
      </c>
      <c r="AW3" s="10" t="s">
        <v>6</v>
      </c>
      <c r="AX3" s="10" t="s">
        <v>7</v>
      </c>
      <c r="AY3" s="10" t="s">
        <v>8</v>
      </c>
      <c r="AZ3" s="10" t="s">
        <v>9</v>
      </c>
      <c r="BA3" s="10" t="s">
        <v>10</v>
      </c>
      <c r="BB3" s="10" t="s">
        <v>11</v>
      </c>
      <c r="BC3" s="10" t="s">
        <v>12</v>
      </c>
      <c r="BD3" s="11"/>
      <c r="BE3" s="11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 s="13" customFormat="1" ht="13.5" thickBot="1">
      <c r="A4" s="38"/>
      <c r="B4" s="37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 t="s">
        <v>14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14"/>
      <c r="AM4" s="14"/>
      <c r="AN4" s="37" t="s">
        <v>15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11"/>
      <c r="BE4" s="11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</row>
    <row r="5" spans="1:123" s="13" customFormat="1" ht="13.5" thickBot="1">
      <c r="A5" s="15" t="s">
        <v>16</v>
      </c>
      <c r="B5" s="16">
        <v>25.99</v>
      </c>
      <c r="C5" s="17">
        <v>66.36</v>
      </c>
      <c r="D5" s="18">
        <v>50.9</v>
      </c>
      <c r="E5" s="18">
        <v>26.3</v>
      </c>
      <c r="F5" s="19">
        <v>14.6</v>
      </c>
      <c r="G5" s="18">
        <v>11.33</v>
      </c>
      <c r="H5" s="19">
        <v>24.8</v>
      </c>
      <c r="I5" s="19">
        <v>25.69</v>
      </c>
      <c r="J5" s="19">
        <v>19.84</v>
      </c>
      <c r="K5" s="19">
        <v>9.75</v>
      </c>
      <c r="L5" s="19">
        <v>12.05</v>
      </c>
      <c r="M5" s="18">
        <v>12.79</v>
      </c>
      <c r="N5" s="18">
        <v>11.9</v>
      </c>
      <c r="O5" s="18">
        <v>9.43</v>
      </c>
      <c r="P5" s="18">
        <v>8.46</v>
      </c>
      <c r="Q5" s="18">
        <v>7.2</v>
      </c>
      <c r="R5" s="18">
        <v>10.2</v>
      </c>
      <c r="S5" s="18">
        <v>8.07</v>
      </c>
      <c r="T5" s="20">
        <v>0.48</v>
      </c>
      <c r="U5" s="21">
        <v>0.41</v>
      </c>
      <c r="V5" s="22">
        <v>0.5</v>
      </c>
      <c r="W5" s="23">
        <v>0.5</v>
      </c>
      <c r="X5" s="22">
        <v>0.3</v>
      </c>
      <c r="Y5" s="23">
        <v>0.13</v>
      </c>
      <c r="Z5" s="22">
        <v>0.24</v>
      </c>
      <c r="AA5" s="22">
        <v>0.120000000000001</v>
      </c>
      <c r="AB5" s="22">
        <v>0.25</v>
      </c>
      <c r="AC5" s="22">
        <v>0.27</v>
      </c>
      <c r="AD5" s="22">
        <v>0.44</v>
      </c>
      <c r="AE5" s="23">
        <v>0.59</v>
      </c>
      <c r="AF5" s="23">
        <v>0.26</v>
      </c>
      <c r="AG5" s="23">
        <v>0.03</v>
      </c>
      <c r="AH5" s="23">
        <v>0</v>
      </c>
      <c r="AI5" s="23">
        <v>0.04</v>
      </c>
      <c r="AJ5" s="23">
        <v>0.03</v>
      </c>
      <c r="AK5" s="23">
        <v>0.03</v>
      </c>
      <c r="AL5" s="24">
        <f>+B5+T5</f>
        <v>26.47</v>
      </c>
      <c r="AM5" s="24">
        <f aca="true" t="shared" si="0" ref="AM5:BB20">+C5+U5</f>
        <v>66.77</v>
      </c>
      <c r="AN5" s="24">
        <f t="shared" si="0"/>
        <v>51.4</v>
      </c>
      <c r="AO5" s="24">
        <f t="shared" si="0"/>
        <v>26.8</v>
      </c>
      <c r="AP5" s="24">
        <f t="shared" si="0"/>
        <v>14.9</v>
      </c>
      <c r="AQ5" s="24">
        <f t="shared" si="0"/>
        <v>11.46</v>
      </c>
      <c r="AR5" s="24">
        <f t="shared" si="0"/>
        <v>25.04</v>
      </c>
      <c r="AS5" s="24">
        <f t="shared" si="0"/>
        <v>25.810000000000002</v>
      </c>
      <c r="AT5" s="24">
        <f t="shared" si="0"/>
        <v>20.09</v>
      </c>
      <c r="AU5" s="24">
        <f t="shared" si="0"/>
        <v>10.02</v>
      </c>
      <c r="AV5" s="24">
        <f t="shared" si="0"/>
        <v>12.49</v>
      </c>
      <c r="AW5" s="24">
        <f t="shared" si="0"/>
        <v>13.379999999999999</v>
      </c>
      <c r="AX5" s="24">
        <f t="shared" si="0"/>
        <v>12.16</v>
      </c>
      <c r="AY5" s="24">
        <f t="shared" si="0"/>
        <v>9.459999999999999</v>
      </c>
      <c r="AZ5" s="24">
        <f t="shared" si="0"/>
        <v>8.46</v>
      </c>
      <c r="BA5" s="24">
        <f t="shared" si="0"/>
        <v>7.24</v>
      </c>
      <c r="BB5" s="24">
        <f t="shared" si="0"/>
        <v>10.229999999999999</v>
      </c>
      <c r="BC5" s="24">
        <f aca="true" t="shared" si="1" ref="BC5:BC28">+S5+AK5</f>
        <v>8.1</v>
      </c>
      <c r="BD5" s="11"/>
      <c r="BE5" s="11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s="13" customFormat="1" ht="13.5" thickBot="1">
      <c r="A6" s="15" t="s">
        <v>17</v>
      </c>
      <c r="B6" s="25">
        <v>45.44</v>
      </c>
      <c r="C6" s="17">
        <v>70.77</v>
      </c>
      <c r="D6" s="18">
        <v>119.4</v>
      </c>
      <c r="E6" s="18">
        <v>97.4</v>
      </c>
      <c r="F6" s="19">
        <v>175.3</v>
      </c>
      <c r="G6" s="18">
        <v>132</v>
      </c>
      <c r="H6" s="19">
        <v>115.12</v>
      </c>
      <c r="I6" s="19">
        <v>27.08</v>
      </c>
      <c r="J6" s="19">
        <v>33.65</v>
      </c>
      <c r="K6" s="19">
        <v>49.54</v>
      </c>
      <c r="L6" s="19">
        <v>51.18</v>
      </c>
      <c r="M6" s="18">
        <v>42.9</v>
      </c>
      <c r="N6" s="18">
        <v>96.78</v>
      </c>
      <c r="O6" s="18">
        <v>42.44</v>
      </c>
      <c r="P6" s="18">
        <v>66.56</v>
      </c>
      <c r="Q6" s="18">
        <v>44.8</v>
      </c>
      <c r="R6" s="18">
        <v>105.86</v>
      </c>
      <c r="S6" s="18">
        <v>74.67</v>
      </c>
      <c r="T6" s="26">
        <v>3.85</v>
      </c>
      <c r="U6" s="21">
        <v>0.46</v>
      </c>
      <c r="V6" s="22">
        <v>2.1</v>
      </c>
      <c r="W6" s="23">
        <v>7.5</v>
      </c>
      <c r="X6" s="22">
        <v>23.5</v>
      </c>
      <c r="Y6" s="23">
        <v>39.04</v>
      </c>
      <c r="Z6" s="22">
        <v>63.76</v>
      </c>
      <c r="AA6" s="22">
        <v>57.13</v>
      </c>
      <c r="AB6" s="22">
        <v>69.46</v>
      </c>
      <c r="AC6" s="22">
        <v>47.08</v>
      </c>
      <c r="AD6" s="22">
        <v>21.7</v>
      </c>
      <c r="AE6" s="23">
        <v>23.4</v>
      </c>
      <c r="AF6" s="23">
        <v>17.51</v>
      </c>
      <c r="AG6" s="23">
        <v>4.12</v>
      </c>
      <c r="AH6" s="23">
        <v>0.19</v>
      </c>
      <c r="AI6" s="23">
        <v>1.14</v>
      </c>
      <c r="AJ6" s="23">
        <v>65.34</v>
      </c>
      <c r="AK6" s="23">
        <v>42.45</v>
      </c>
      <c r="AL6" s="24">
        <f>+B6+T6</f>
        <v>49.29</v>
      </c>
      <c r="AM6" s="24">
        <f t="shared" si="0"/>
        <v>71.22999999999999</v>
      </c>
      <c r="AN6" s="24">
        <f t="shared" si="0"/>
        <v>121.5</v>
      </c>
      <c r="AO6" s="24">
        <f t="shared" si="0"/>
        <v>104.9</v>
      </c>
      <c r="AP6" s="24">
        <f t="shared" si="0"/>
        <v>198.8</v>
      </c>
      <c r="AQ6" s="24">
        <f t="shared" si="0"/>
        <v>171.04</v>
      </c>
      <c r="AR6" s="24">
        <f t="shared" si="0"/>
        <v>178.88</v>
      </c>
      <c r="AS6" s="24">
        <f t="shared" si="0"/>
        <v>84.21000000000001</v>
      </c>
      <c r="AT6" s="24">
        <f t="shared" si="0"/>
        <v>103.10999999999999</v>
      </c>
      <c r="AU6" s="24">
        <f t="shared" si="0"/>
        <v>96.62</v>
      </c>
      <c r="AV6" s="24">
        <f t="shared" si="0"/>
        <v>72.88</v>
      </c>
      <c r="AW6" s="24">
        <f t="shared" si="0"/>
        <v>66.3</v>
      </c>
      <c r="AX6" s="24">
        <f t="shared" si="0"/>
        <v>114.29</v>
      </c>
      <c r="AY6" s="24">
        <f t="shared" si="0"/>
        <v>46.559999999999995</v>
      </c>
      <c r="AZ6" s="24">
        <f t="shared" si="0"/>
        <v>66.75</v>
      </c>
      <c r="BA6" s="24">
        <f t="shared" si="0"/>
        <v>45.94</v>
      </c>
      <c r="BB6" s="24">
        <f t="shared" si="0"/>
        <v>171.2</v>
      </c>
      <c r="BC6" s="24">
        <f t="shared" si="1"/>
        <v>117.12</v>
      </c>
      <c r="BD6" s="11"/>
      <c r="BE6" s="11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23" s="13" customFormat="1" ht="13.5" thickBot="1">
      <c r="A7" s="15" t="s">
        <v>18</v>
      </c>
      <c r="B7" s="25">
        <v>444.06</v>
      </c>
      <c r="C7" s="17">
        <v>51.62</v>
      </c>
      <c r="D7" s="18">
        <v>367.5</v>
      </c>
      <c r="E7" s="18">
        <v>399.3</v>
      </c>
      <c r="F7" s="19">
        <v>252.8</v>
      </c>
      <c r="G7" s="18">
        <v>366.27</v>
      </c>
      <c r="H7" s="19">
        <v>251.68</v>
      </c>
      <c r="I7" s="19">
        <v>413.3</v>
      </c>
      <c r="J7" s="19">
        <v>225.52</v>
      </c>
      <c r="K7" s="19">
        <v>269.5</v>
      </c>
      <c r="L7" s="19">
        <v>345.66</v>
      </c>
      <c r="M7" s="18">
        <v>419.11</v>
      </c>
      <c r="N7" s="18">
        <v>254.41</v>
      </c>
      <c r="O7" s="18">
        <v>213.32</v>
      </c>
      <c r="P7" s="18">
        <v>282.2</v>
      </c>
      <c r="Q7" s="18">
        <v>327.74</v>
      </c>
      <c r="R7" s="18">
        <v>553.71</v>
      </c>
      <c r="S7" s="18">
        <v>317.06</v>
      </c>
      <c r="T7" s="26">
        <v>3187.73</v>
      </c>
      <c r="U7" s="21">
        <v>0.75</v>
      </c>
      <c r="V7" s="22">
        <v>5503.3</v>
      </c>
      <c r="W7" s="23">
        <v>6076.8</v>
      </c>
      <c r="X7" s="22">
        <v>7086.7</v>
      </c>
      <c r="Y7" s="23">
        <v>6012.81</v>
      </c>
      <c r="Z7" s="22">
        <v>4594.49</v>
      </c>
      <c r="AA7" s="22">
        <v>4213.97</v>
      </c>
      <c r="AB7" s="22">
        <v>4957.08</v>
      </c>
      <c r="AC7" s="22">
        <v>6080.03</v>
      </c>
      <c r="AD7" s="22">
        <v>4923.43</v>
      </c>
      <c r="AE7" s="23">
        <v>4040.7</v>
      </c>
      <c r="AF7" s="23">
        <v>3704.51</v>
      </c>
      <c r="AG7" s="23">
        <v>3168.2</v>
      </c>
      <c r="AH7" s="23">
        <v>2839.36</v>
      </c>
      <c r="AI7" s="23">
        <v>3257.39</v>
      </c>
      <c r="AJ7" s="23">
        <v>3067.23</v>
      </c>
      <c r="AK7" s="23">
        <v>1012.39</v>
      </c>
      <c r="AL7" s="24">
        <f>+B7+T7</f>
        <v>3631.79</v>
      </c>
      <c r="AM7" s="24">
        <f t="shared" si="0"/>
        <v>52.37</v>
      </c>
      <c r="AN7" s="24">
        <f t="shared" si="0"/>
        <v>5870.8</v>
      </c>
      <c r="AO7" s="24">
        <f t="shared" si="0"/>
        <v>6476.1</v>
      </c>
      <c r="AP7" s="24">
        <f t="shared" si="0"/>
        <v>7339.5</v>
      </c>
      <c r="AQ7" s="24">
        <f t="shared" si="0"/>
        <v>6379.08</v>
      </c>
      <c r="AR7" s="24">
        <f t="shared" si="0"/>
        <v>4846.17</v>
      </c>
      <c r="AS7" s="24">
        <f t="shared" si="0"/>
        <v>4627.27</v>
      </c>
      <c r="AT7" s="24">
        <f t="shared" si="0"/>
        <v>5182.6</v>
      </c>
      <c r="AU7" s="24">
        <f t="shared" si="0"/>
        <v>6349.53</v>
      </c>
      <c r="AV7" s="24">
        <f t="shared" si="0"/>
        <v>5269.09</v>
      </c>
      <c r="AW7" s="24">
        <f t="shared" si="0"/>
        <v>4459.8099999999995</v>
      </c>
      <c r="AX7" s="24">
        <f t="shared" si="0"/>
        <v>3958.92</v>
      </c>
      <c r="AY7" s="24">
        <f t="shared" si="0"/>
        <v>3381.52</v>
      </c>
      <c r="AZ7" s="24">
        <f t="shared" si="0"/>
        <v>3121.56</v>
      </c>
      <c r="BA7" s="24">
        <f t="shared" si="0"/>
        <v>3585.13</v>
      </c>
      <c r="BB7" s="24">
        <f t="shared" si="0"/>
        <v>3620.94</v>
      </c>
      <c r="BC7" s="24">
        <f t="shared" si="1"/>
        <v>1329.45</v>
      </c>
      <c r="BD7" s="11"/>
      <c r="BE7" s="11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8" spans="1:123" s="13" customFormat="1" ht="13.5" thickBot="1">
      <c r="A8" s="15" t="s">
        <v>19</v>
      </c>
      <c r="B8" s="25">
        <v>3314.78</v>
      </c>
      <c r="C8" s="17">
        <v>625.87</v>
      </c>
      <c r="D8" s="18">
        <v>2929.9</v>
      </c>
      <c r="E8" s="18">
        <v>2703.8</v>
      </c>
      <c r="F8" s="19">
        <v>2357.6</v>
      </c>
      <c r="G8" s="18">
        <v>1775.24</v>
      </c>
      <c r="H8" s="19">
        <v>1718.46</v>
      </c>
      <c r="I8" s="19">
        <v>1500.84</v>
      </c>
      <c r="J8" s="19">
        <v>1054.36</v>
      </c>
      <c r="K8" s="19">
        <v>872.33</v>
      </c>
      <c r="L8" s="19">
        <v>1037.25</v>
      </c>
      <c r="M8" s="18">
        <v>835.27</v>
      </c>
      <c r="N8" s="18">
        <v>832.95</v>
      </c>
      <c r="O8" s="18">
        <v>904.36</v>
      </c>
      <c r="P8" s="18">
        <v>842.9</v>
      </c>
      <c r="Q8" s="18">
        <v>1062.82</v>
      </c>
      <c r="R8" s="18">
        <v>1226.86</v>
      </c>
      <c r="S8" s="18">
        <v>1199.95</v>
      </c>
      <c r="T8" s="26">
        <v>4087.14</v>
      </c>
      <c r="U8" s="21">
        <v>4291.03</v>
      </c>
      <c r="V8" s="22">
        <v>4667.3</v>
      </c>
      <c r="W8" s="23">
        <v>6110.3</v>
      </c>
      <c r="X8" s="22">
        <v>7657.1</v>
      </c>
      <c r="Y8" s="23">
        <v>6691.3</v>
      </c>
      <c r="Z8" s="22">
        <v>5942.53</v>
      </c>
      <c r="AA8" s="22">
        <v>5189.74</v>
      </c>
      <c r="AB8" s="22">
        <v>4177.02</v>
      </c>
      <c r="AC8" s="22">
        <v>3720.01</v>
      </c>
      <c r="AD8" s="22">
        <v>3418.19</v>
      </c>
      <c r="AE8" s="23">
        <v>3236.12</v>
      </c>
      <c r="AF8" s="23">
        <v>3339.93</v>
      </c>
      <c r="AG8" s="23">
        <v>3680.81</v>
      </c>
      <c r="AH8" s="23">
        <v>2769.82</v>
      </c>
      <c r="AI8" s="23">
        <v>3699.64</v>
      </c>
      <c r="AJ8" s="23">
        <v>3369.18</v>
      </c>
      <c r="AK8" s="23">
        <v>2983.62</v>
      </c>
      <c r="AL8" s="24">
        <f>+B8+T8</f>
        <v>7401.92</v>
      </c>
      <c r="AM8" s="24">
        <f t="shared" si="0"/>
        <v>4916.9</v>
      </c>
      <c r="AN8" s="24">
        <f t="shared" si="0"/>
        <v>7597.200000000001</v>
      </c>
      <c r="AO8" s="24">
        <f t="shared" si="0"/>
        <v>8814.1</v>
      </c>
      <c r="AP8" s="24">
        <f t="shared" si="0"/>
        <v>10014.7</v>
      </c>
      <c r="AQ8" s="24">
        <f t="shared" si="0"/>
        <v>8466.54</v>
      </c>
      <c r="AR8" s="24">
        <f t="shared" si="0"/>
        <v>7660.99</v>
      </c>
      <c r="AS8" s="24">
        <f t="shared" si="0"/>
        <v>6690.58</v>
      </c>
      <c r="AT8" s="24">
        <f t="shared" si="0"/>
        <v>5231.38</v>
      </c>
      <c r="AU8" s="24">
        <f t="shared" si="0"/>
        <v>4592.34</v>
      </c>
      <c r="AV8" s="24">
        <f t="shared" si="0"/>
        <v>4455.4400000000005</v>
      </c>
      <c r="AW8" s="24">
        <f t="shared" si="0"/>
        <v>4071.39</v>
      </c>
      <c r="AX8" s="24">
        <f t="shared" si="0"/>
        <v>4172.88</v>
      </c>
      <c r="AY8" s="24">
        <f t="shared" si="0"/>
        <v>4585.17</v>
      </c>
      <c r="AZ8" s="24">
        <f t="shared" si="0"/>
        <v>3612.7200000000003</v>
      </c>
      <c r="BA8" s="24">
        <f t="shared" si="0"/>
        <v>4762.46</v>
      </c>
      <c r="BB8" s="24">
        <f t="shared" si="0"/>
        <v>4596.04</v>
      </c>
      <c r="BC8" s="24">
        <f t="shared" si="1"/>
        <v>4183.57</v>
      </c>
      <c r="BD8" s="11"/>
      <c r="BE8" s="11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123" s="13" customFormat="1" ht="13.5" thickBot="1">
      <c r="A9" s="15" t="s">
        <v>20</v>
      </c>
      <c r="B9" s="25">
        <v>201.61</v>
      </c>
      <c r="C9" s="17">
        <v>3026.4</v>
      </c>
      <c r="D9" s="18">
        <v>213.2</v>
      </c>
      <c r="E9" s="18">
        <v>197.2</v>
      </c>
      <c r="F9" s="19">
        <v>225.6</v>
      </c>
      <c r="G9" s="18">
        <v>180.85</v>
      </c>
      <c r="H9" s="19">
        <v>222.22</v>
      </c>
      <c r="I9" s="19">
        <v>193.64</v>
      </c>
      <c r="J9" s="19">
        <v>164.77</v>
      </c>
      <c r="K9" s="19">
        <v>169.96</v>
      </c>
      <c r="L9" s="19">
        <v>241.45</v>
      </c>
      <c r="M9" s="18">
        <v>177.01</v>
      </c>
      <c r="N9" s="18">
        <v>252.61</v>
      </c>
      <c r="O9" s="18">
        <v>198.62</v>
      </c>
      <c r="P9" s="18">
        <v>182.48</v>
      </c>
      <c r="Q9" s="18">
        <v>137.37</v>
      </c>
      <c r="R9" s="18">
        <v>142.63</v>
      </c>
      <c r="S9" s="18">
        <v>138.81</v>
      </c>
      <c r="T9" s="26">
        <v>6.61</v>
      </c>
      <c r="U9" s="21">
        <v>4853.03</v>
      </c>
      <c r="V9" s="22">
        <v>10.2</v>
      </c>
      <c r="W9" s="23">
        <v>7.3</v>
      </c>
      <c r="X9" s="22">
        <v>8.7</v>
      </c>
      <c r="Y9" s="23">
        <v>6.5</v>
      </c>
      <c r="Z9" s="22">
        <v>46.03</v>
      </c>
      <c r="AA9" s="22">
        <v>22.18</v>
      </c>
      <c r="AB9" s="22">
        <v>8.59</v>
      </c>
      <c r="AC9" s="22">
        <v>6.87</v>
      </c>
      <c r="AD9" s="22">
        <v>3.25</v>
      </c>
      <c r="AE9" s="23">
        <v>15.84</v>
      </c>
      <c r="AF9" s="23">
        <v>3.85</v>
      </c>
      <c r="AG9" s="23">
        <v>9.54</v>
      </c>
      <c r="AH9" s="23">
        <v>2.31</v>
      </c>
      <c r="AI9" s="23">
        <v>30.43</v>
      </c>
      <c r="AJ9" s="23">
        <v>21.32</v>
      </c>
      <c r="AK9" s="23">
        <v>25.8</v>
      </c>
      <c r="AL9" s="24">
        <f>+B9+T9</f>
        <v>208.22000000000003</v>
      </c>
      <c r="AM9" s="24">
        <f t="shared" si="0"/>
        <v>7879.43</v>
      </c>
      <c r="AN9" s="24">
        <f t="shared" si="0"/>
        <v>223.39999999999998</v>
      </c>
      <c r="AO9" s="24">
        <f t="shared" si="0"/>
        <v>204.5</v>
      </c>
      <c r="AP9" s="24">
        <f t="shared" si="0"/>
        <v>234.29999999999998</v>
      </c>
      <c r="AQ9" s="24">
        <f t="shared" si="0"/>
        <v>187.35</v>
      </c>
      <c r="AR9" s="24">
        <f t="shared" si="0"/>
        <v>268.25</v>
      </c>
      <c r="AS9" s="24">
        <f t="shared" si="0"/>
        <v>215.82</v>
      </c>
      <c r="AT9" s="24">
        <f t="shared" si="0"/>
        <v>173.36</v>
      </c>
      <c r="AU9" s="24">
        <f t="shared" si="0"/>
        <v>176.83</v>
      </c>
      <c r="AV9" s="24">
        <f t="shared" si="0"/>
        <v>244.7</v>
      </c>
      <c r="AW9" s="24">
        <f t="shared" si="0"/>
        <v>192.85</v>
      </c>
      <c r="AX9" s="24">
        <f t="shared" si="0"/>
        <v>256.46000000000004</v>
      </c>
      <c r="AY9" s="24">
        <f t="shared" si="0"/>
        <v>208.16</v>
      </c>
      <c r="AZ9" s="24">
        <f t="shared" si="0"/>
        <v>184.79</v>
      </c>
      <c r="BA9" s="24">
        <f t="shared" si="0"/>
        <v>167.8</v>
      </c>
      <c r="BB9" s="24">
        <f t="shared" si="0"/>
        <v>163.95</v>
      </c>
      <c r="BC9" s="24">
        <f t="shared" si="1"/>
        <v>164.61</v>
      </c>
      <c r="BD9" s="11"/>
      <c r="BE9" s="11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</row>
    <row r="10" spans="1:123" s="13" customFormat="1" ht="13.5" thickBot="1">
      <c r="A10" s="15" t="s">
        <v>21</v>
      </c>
      <c r="B10" s="25">
        <v>291.1</v>
      </c>
      <c r="C10" s="17">
        <v>235.52</v>
      </c>
      <c r="D10" s="18">
        <v>155.1</v>
      </c>
      <c r="E10" s="18">
        <v>244.4</v>
      </c>
      <c r="F10" s="19">
        <v>124.5</v>
      </c>
      <c r="G10" s="18">
        <v>115.31</v>
      </c>
      <c r="H10" s="19">
        <v>128.53</v>
      </c>
      <c r="I10" s="19">
        <v>127.02</v>
      </c>
      <c r="J10" s="19">
        <v>154.2</v>
      </c>
      <c r="K10" s="19">
        <v>158.55</v>
      </c>
      <c r="L10" s="19">
        <v>229.03</v>
      </c>
      <c r="M10" s="18">
        <v>316.11</v>
      </c>
      <c r="N10" s="18">
        <v>200.29</v>
      </c>
      <c r="O10" s="18">
        <v>116.1</v>
      </c>
      <c r="P10" s="18">
        <v>99.02</v>
      </c>
      <c r="Q10" s="18">
        <v>123.95</v>
      </c>
      <c r="R10" s="18">
        <v>141.69</v>
      </c>
      <c r="S10" s="18">
        <v>129.67</v>
      </c>
      <c r="T10" s="26">
        <v>1.02</v>
      </c>
      <c r="U10" s="21">
        <v>8.81</v>
      </c>
      <c r="V10" s="22">
        <v>2.5</v>
      </c>
      <c r="W10" s="23">
        <v>2.3</v>
      </c>
      <c r="X10" s="22">
        <v>9.7</v>
      </c>
      <c r="Y10" s="23">
        <v>3.28</v>
      </c>
      <c r="Z10" s="22">
        <v>3.11</v>
      </c>
      <c r="AA10" s="22">
        <v>12.87</v>
      </c>
      <c r="AB10" s="22">
        <v>20.44</v>
      </c>
      <c r="AC10" s="22">
        <v>3.14</v>
      </c>
      <c r="AD10" s="22">
        <v>0.78</v>
      </c>
      <c r="AE10" s="23">
        <v>1.02</v>
      </c>
      <c r="AF10" s="23">
        <v>1.21</v>
      </c>
      <c r="AG10" s="23">
        <v>1.47</v>
      </c>
      <c r="AH10" s="23">
        <v>0.94</v>
      </c>
      <c r="AI10" s="23">
        <v>0.55</v>
      </c>
      <c r="AJ10" s="23">
        <v>21.93</v>
      </c>
      <c r="AK10" s="23">
        <v>92.13</v>
      </c>
      <c r="AL10" s="24">
        <f>+B10+T10</f>
        <v>292.12</v>
      </c>
      <c r="AM10" s="24">
        <f t="shared" si="0"/>
        <v>244.33</v>
      </c>
      <c r="AN10" s="24">
        <f t="shared" si="0"/>
        <v>157.6</v>
      </c>
      <c r="AO10" s="24">
        <f t="shared" si="0"/>
        <v>246.70000000000002</v>
      </c>
      <c r="AP10" s="24">
        <f t="shared" si="0"/>
        <v>134.2</v>
      </c>
      <c r="AQ10" s="24">
        <f t="shared" si="0"/>
        <v>118.59</v>
      </c>
      <c r="AR10" s="24">
        <f t="shared" si="0"/>
        <v>131.64000000000001</v>
      </c>
      <c r="AS10" s="24">
        <f t="shared" si="0"/>
        <v>139.89</v>
      </c>
      <c r="AT10" s="24">
        <f t="shared" si="0"/>
        <v>174.64</v>
      </c>
      <c r="AU10" s="24">
        <f t="shared" si="0"/>
        <v>161.69</v>
      </c>
      <c r="AV10" s="24">
        <f t="shared" si="0"/>
        <v>229.81</v>
      </c>
      <c r="AW10" s="24">
        <f t="shared" si="0"/>
        <v>317.13</v>
      </c>
      <c r="AX10" s="24">
        <f t="shared" si="0"/>
        <v>201.5</v>
      </c>
      <c r="AY10" s="24">
        <f t="shared" si="0"/>
        <v>117.57</v>
      </c>
      <c r="AZ10" s="24">
        <f t="shared" si="0"/>
        <v>99.96</v>
      </c>
      <c r="BA10" s="24">
        <f t="shared" si="0"/>
        <v>124.5</v>
      </c>
      <c r="BB10" s="24">
        <f t="shared" si="0"/>
        <v>163.62</v>
      </c>
      <c r="BC10" s="24">
        <f t="shared" si="1"/>
        <v>221.79999999999998</v>
      </c>
      <c r="BD10" s="11"/>
      <c r="BE10" s="11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</row>
    <row r="11" spans="1:123" s="13" customFormat="1" ht="13.5" thickBot="1">
      <c r="A11" s="15" t="s">
        <v>22</v>
      </c>
      <c r="B11" s="25">
        <v>109.3</v>
      </c>
      <c r="C11" s="17">
        <v>218.07</v>
      </c>
      <c r="D11" s="18">
        <v>111.4</v>
      </c>
      <c r="E11" s="18">
        <v>98.3</v>
      </c>
      <c r="F11" s="19">
        <v>69.7</v>
      </c>
      <c r="G11" s="18">
        <v>86.54</v>
      </c>
      <c r="H11" s="19">
        <v>82.99</v>
      </c>
      <c r="I11" s="19">
        <v>71.38</v>
      </c>
      <c r="J11" s="19">
        <v>80.8</v>
      </c>
      <c r="K11" s="19">
        <v>59.18</v>
      </c>
      <c r="L11" s="19">
        <v>53.51</v>
      </c>
      <c r="M11" s="18">
        <v>66.85</v>
      </c>
      <c r="N11" s="18">
        <v>105.8</v>
      </c>
      <c r="O11" s="18">
        <v>79.02</v>
      </c>
      <c r="P11" s="18">
        <v>70.28</v>
      </c>
      <c r="Q11" s="18">
        <v>57.77</v>
      </c>
      <c r="R11" s="18">
        <v>59</v>
      </c>
      <c r="S11" s="18">
        <v>39.07</v>
      </c>
      <c r="T11" s="26">
        <v>0.57</v>
      </c>
      <c r="U11" s="21">
        <v>1.18</v>
      </c>
      <c r="V11" s="22">
        <v>13.7</v>
      </c>
      <c r="W11" s="23">
        <v>48</v>
      </c>
      <c r="X11" s="22">
        <v>2</v>
      </c>
      <c r="Y11" s="23">
        <v>9.07</v>
      </c>
      <c r="Z11" s="22">
        <v>56.41</v>
      </c>
      <c r="AA11" s="22">
        <v>77.02</v>
      </c>
      <c r="AB11" s="22">
        <v>2.15</v>
      </c>
      <c r="AC11" s="22">
        <v>3.28</v>
      </c>
      <c r="AD11" s="22">
        <v>2.08</v>
      </c>
      <c r="AE11" s="23">
        <v>5.41</v>
      </c>
      <c r="AF11" s="23">
        <v>27.84</v>
      </c>
      <c r="AG11" s="23">
        <v>10.15</v>
      </c>
      <c r="AH11" s="23">
        <v>18.73</v>
      </c>
      <c r="AI11" s="23">
        <v>9.67</v>
      </c>
      <c r="AJ11" s="23">
        <v>5.68</v>
      </c>
      <c r="AK11" s="23">
        <v>3.81</v>
      </c>
      <c r="AL11" s="24">
        <f>+B11+T11</f>
        <v>109.86999999999999</v>
      </c>
      <c r="AM11" s="24">
        <f t="shared" si="0"/>
        <v>219.25</v>
      </c>
      <c r="AN11" s="24">
        <f t="shared" si="0"/>
        <v>125.10000000000001</v>
      </c>
      <c r="AO11" s="24">
        <f t="shared" si="0"/>
        <v>146.3</v>
      </c>
      <c r="AP11" s="24">
        <f t="shared" si="0"/>
        <v>71.7</v>
      </c>
      <c r="AQ11" s="24">
        <f t="shared" si="0"/>
        <v>95.61000000000001</v>
      </c>
      <c r="AR11" s="24">
        <f t="shared" si="0"/>
        <v>139.39999999999998</v>
      </c>
      <c r="AS11" s="24">
        <f t="shared" si="0"/>
        <v>148.39999999999998</v>
      </c>
      <c r="AT11" s="24">
        <f t="shared" si="0"/>
        <v>82.95</v>
      </c>
      <c r="AU11" s="24">
        <f t="shared" si="0"/>
        <v>62.46</v>
      </c>
      <c r="AV11" s="24">
        <f t="shared" si="0"/>
        <v>55.589999999999996</v>
      </c>
      <c r="AW11" s="24">
        <f t="shared" si="0"/>
        <v>72.25999999999999</v>
      </c>
      <c r="AX11" s="24">
        <f t="shared" si="0"/>
        <v>133.64</v>
      </c>
      <c r="AY11" s="24">
        <f t="shared" si="0"/>
        <v>89.17</v>
      </c>
      <c r="AZ11" s="24">
        <f t="shared" si="0"/>
        <v>89.01</v>
      </c>
      <c r="BA11" s="24">
        <f t="shared" si="0"/>
        <v>67.44</v>
      </c>
      <c r="BB11" s="24">
        <f t="shared" si="0"/>
        <v>64.68</v>
      </c>
      <c r="BC11" s="24">
        <f t="shared" si="1"/>
        <v>42.88</v>
      </c>
      <c r="BD11" s="11"/>
      <c r="BE11" s="11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s="13" customFormat="1" ht="13.5" thickBot="1">
      <c r="A12" s="15" t="s">
        <v>23</v>
      </c>
      <c r="B12" s="25">
        <v>315.18</v>
      </c>
      <c r="C12" s="17">
        <v>179.95</v>
      </c>
      <c r="D12" s="18">
        <v>241.8</v>
      </c>
      <c r="E12" s="18">
        <v>277.5</v>
      </c>
      <c r="F12" s="19">
        <v>245.1</v>
      </c>
      <c r="G12" s="18">
        <v>150.09</v>
      </c>
      <c r="H12" s="19">
        <v>151.64</v>
      </c>
      <c r="I12" s="19">
        <v>95.3</v>
      </c>
      <c r="J12" s="19">
        <v>111.76</v>
      </c>
      <c r="K12" s="19">
        <v>190.21</v>
      </c>
      <c r="L12" s="19">
        <v>164.15</v>
      </c>
      <c r="M12" s="18">
        <v>148.83</v>
      </c>
      <c r="N12" s="18">
        <v>173.24</v>
      </c>
      <c r="O12" s="18">
        <v>100.77</v>
      </c>
      <c r="P12" s="18">
        <v>92.53</v>
      </c>
      <c r="Q12" s="18">
        <v>64.03</v>
      </c>
      <c r="R12" s="18">
        <v>97.14</v>
      </c>
      <c r="S12" s="18">
        <v>93.54</v>
      </c>
      <c r="T12" s="26">
        <v>1.88</v>
      </c>
      <c r="U12" s="21">
        <v>1.64</v>
      </c>
      <c r="V12" s="22">
        <v>10.4</v>
      </c>
      <c r="W12" s="23">
        <v>4.9</v>
      </c>
      <c r="X12" s="22">
        <v>6.7</v>
      </c>
      <c r="Y12" s="23">
        <v>5.09</v>
      </c>
      <c r="Z12" s="22">
        <v>5.39</v>
      </c>
      <c r="AA12" s="22">
        <v>5.38000000000001</v>
      </c>
      <c r="AB12" s="22">
        <v>7</v>
      </c>
      <c r="AC12" s="22">
        <v>0.51</v>
      </c>
      <c r="AD12" s="22">
        <v>51.3</v>
      </c>
      <c r="AE12" s="23">
        <v>8.88</v>
      </c>
      <c r="AF12" s="23">
        <v>3.11</v>
      </c>
      <c r="AG12" s="23">
        <v>8.4</v>
      </c>
      <c r="AH12" s="23">
        <v>3.02</v>
      </c>
      <c r="AI12" s="23">
        <v>3.56</v>
      </c>
      <c r="AJ12" s="23">
        <v>2.73</v>
      </c>
      <c r="AK12" s="23">
        <v>2.23</v>
      </c>
      <c r="AL12" s="24">
        <f>+B12+T12</f>
        <v>317.06</v>
      </c>
      <c r="AM12" s="24">
        <f t="shared" si="0"/>
        <v>181.58999999999997</v>
      </c>
      <c r="AN12" s="24">
        <f t="shared" si="0"/>
        <v>252.20000000000002</v>
      </c>
      <c r="AO12" s="24">
        <f t="shared" si="0"/>
        <v>282.4</v>
      </c>
      <c r="AP12" s="24">
        <f t="shared" si="0"/>
        <v>251.79999999999998</v>
      </c>
      <c r="AQ12" s="24">
        <f t="shared" si="0"/>
        <v>155.18</v>
      </c>
      <c r="AR12" s="24">
        <f t="shared" si="0"/>
        <v>157.02999999999997</v>
      </c>
      <c r="AS12" s="24">
        <f t="shared" si="0"/>
        <v>100.68</v>
      </c>
      <c r="AT12" s="24">
        <f t="shared" si="0"/>
        <v>118.76</v>
      </c>
      <c r="AU12" s="24">
        <f t="shared" si="0"/>
        <v>190.72</v>
      </c>
      <c r="AV12" s="24">
        <f t="shared" si="0"/>
        <v>215.45</v>
      </c>
      <c r="AW12" s="24">
        <f t="shared" si="0"/>
        <v>157.71</v>
      </c>
      <c r="AX12" s="24">
        <f t="shared" si="0"/>
        <v>176.35000000000002</v>
      </c>
      <c r="AY12" s="24">
        <f t="shared" si="0"/>
        <v>109.17</v>
      </c>
      <c r="AZ12" s="24">
        <f t="shared" si="0"/>
        <v>95.55</v>
      </c>
      <c r="BA12" s="24">
        <f t="shared" si="0"/>
        <v>67.59</v>
      </c>
      <c r="BB12" s="24">
        <f t="shared" si="0"/>
        <v>99.87</v>
      </c>
      <c r="BC12" s="24">
        <f t="shared" si="1"/>
        <v>95.77000000000001</v>
      </c>
      <c r="BD12" s="11"/>
      <c r="BE12" s="11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s="13" customFormat="1" ht="13.5" thickBot="1">
      <c r="A13" s="15" t="s">
        <v>24</v>
      </c>
      <c r="B13" s="25">
        <v>1576.68</v>
      </c>
      <c r="C13" s="17">
        <v>278.4</v>
      </c>
      <c r="D13" s="18">
        <v>1590.3</v>
      </c>
      <c r="E13" s="18">
        <v>1415.5</v>
      </c>
      <c r="F13" s="19">
        <v>1389.9</v>
      </c>
      <c r="G13" s="18">
        <v>1433.83</v>
      </c>
      <c r="H13" s="19">
        <v>1162.85</v>
      </c>
      <c r="I13" s="19">
        <v>781.61</v>
      </c>
      <c r="J13" s="19">
        <v>28.41</v>
      </c>
      <c r="K13" s="19">
        <v>0.1</v>
      </c>
      <c r="L13" s="19">
        <v>0</v>
      </c>
      <c r="M13" s="18">
        <v>0.02</v>
      </c>
      <c r="N13" s="18">
        <v>0.03</v>
      </c>
      <c r="O13" s="18">
        <v>0</v>
      </c>
      <c r="P13" s="18">
        <v>0</v>
      </c>
      <c r="Q13" s="18">
        <v>0.13</v>
      </c>
      <c r="R13" s="18">
        <v>0.05</v>
      </c>
      <c r="S13" s="18">
        <v>0</v>
      </c>
      <c r="T13" s="26">
        <v>0</v>
      </c>
      <c r="U13" s="21">
        <v>0.93</v>
      </c>
      <c r="V13" s="22">
        <v>0</v>
      </c>
      <c r="W13" s="23">
        <v>0.2</v>
      </c>
      <c r="X13" s="22">
        <v>0</v>
      </c>
      <c r="Y13" s="23">
        <v>0</v>
      </c>
      <c r="Z13" s="22">
        <v>0.14</v>
      </c>
      <c r="AA13" s="22">
        <v>0.15999999999996817</v>
      </c>
      <c r="AB13" s="22">
        <v>0</v>
      </c>
      <c r="AC13" s="22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4">
        <f>+B13+T13</f>
        <v>1576.68</v>
      </c>
      <c r="AM13" s="24">
        <f t="shared" si="0"/>
        <v>279.33</v>
      </c>
      <c r="AN13" s="24">
        <f t="shared" si="0"/>
        <v>1590.3</v>
      </c>
      <c r="AO13" s="24">
        <f t="shared" si="0"/>
        <v>1415.7</v>
      </c>
      <c r="AP13" s="24">
        <f t="shared" si="0"/>
        <v>1389.9</v>
      </c>
      <c r="AQ13" s="24">
        <f t="shared" si="0"/>
        <v>1433.83</v>
      </c>
      <c r="AR13" s="24">
        <f t="shared" si="0"/>
        <v>1162.99</v>
      </c>
      <c r="AS13" s="24">
        <f t="shared" si="0"/>
        <v>781.77</v>
      </c>
      <c r="AT13" s="24">
        <f t="shared" si="0"/>
        <v>28.41</v>
      </c>
      <c r="AU13" s="24">
        <f t="shared" si="0"/>
        <v>0.1</v>
      </c>
      <c r="AV13" s="24">
        <f t="shared" si="0"/>
        <v>0</v>
      </c>
      <c r="AW13" s="24">
        <f t="shared" si="0"/>
        <v>0.02</v>
      </c>
      <c r="AX13" s="24">
        <f t="shared" si="0"/>
        <v>0.03</v>
      </c>
      <c r="AY13" s="24">
        <f t="shared" si="0"/>
        <v>0</v>
      </c>
      <c r="AZ13" s="24">
        <f t="shared" si="0"/>
        <v>0</v>
      </c>
      <c r="BA13" s="24">
        <f t="shared" si="0"/>
        <v>0.13</v>
      </c>
      <c r="BB13" s="24">
        <f t="shared" si="0"/>
        <v>0.05</v>
      </c>
      <c r="BC13" s="24">
        <f t="shared" si="1"/>
        <v>0</v>
      </c>
      <c r="BD13" s="11"/>
      <c r="BE13" s="11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s="13" customFormat="1" ht="13.5" thickBot="1">
      <c r="A14" s="15" t="s">
        <v>25</v>
      </c>
      <c r="B14" s="25">
        <v>35.78</v>
      </c>
      <c r="C14" s="17">
        <v>1797.33</v>
      </c>
      <c r="D14" s="18">
        <v>22.3</v>
      </c>
      <c r="E14" s="18">
        <v>22.1</v>
      </c>
      <c r="F14" s="19">
        <v>31.7</v>
      </c>
      <c r="G14" s="18">
        <v>19.93</v>
      </c>
      <c r="H14" s="19">
        <v>13.7</v>
      </c>
      <c r="I14" s="19">
        <v>15.13</v>
      </c>
      <c r="J14" s="19">
        <v>20.16</v>
      </c>
      <c r="K14" s="19">
        <v>26.89</v>
      </c>
      <c r="L14" s="19">
        <v>22.01</v>
      </c>
      <c r="M14" s="18">
        <v>39.33</v>
      </c>
      <c r="N14" s="18">
        <v>25.63</v>
      </c>
      <c r="O14" s="18">
        <v>29.46</v>
      </c>
      <c r="P14" s="18">
        <v>20.59</v>
      </c>
      <c r="Q14" s="18">
        <v>17.43</v>
      </c>
      <c r="R14" s="18">
        <v>23.94</v>
      </c>
      <c r="S14" s="18">
        <v>43.99</v>
      </c>
      <c r="T14" s="26">
        <v>0.32</v>
      </c>
      <c r="U14" s="21" t="s">
        <v>26</v>
      </c>
      <c r="V14" s="22">
        <v>0.4</v>
      </c>
      <c r="W14" s="23">
        <v>2.3</v>
      </c>
      <c r="X14" s="22">
        <v>7.8</v>
      </c>
      <c r="Y14" s="23">
        <v>28.33</v>
      </c>
      <c r="Z14" s="22">
        <v>22.49</v>
      </c>
      <c r="AA14" s="22">
        <v>0.48</v>
      </c>
      <c r="AB14" s="22">
        <v>21.74</v>
      </c>
      <c r="AC14" s="22">
        <v>12.38</v>
      </c>
      <c r="AD14" s="22">
        <v>21.05</v>
      </c>
      <c r="AE14" s="23">
        <v>21.7</v>
      </c>
      <c r="AF14" s="23">
        <v>22.04</v>
      </c>
      <c r="AG14" s="23">
        <v>25.28</v>
      </c>
      <c r="AH14" s="23">
        <v>18.38</v>
      </c>
      <c r="AI14" s="23">
        <v>167.74</v>
      </c>
      <c r="AJ14" s="23">
        <v>10.13</v>
      </c>
      <c r="AK14" s="23">
        <v>7.16</v>
      </c>
      <c r="AL14" s="24">
        <f>+B14+T14</f>
        <v>36.1</v>
      </c>
      <c r="AM14" s="24" t="e">
        <f t="shared" si="0"/>
        <v>#VALUE!</v>
      </c>
      <c r="AN14" s="24">
        <f t="shared" si="0"/>
        <v>22.7</v>
      </c>
      <c r="AO14" s="24">
        <f t="shared" si="0"/>
        <v>24.400000000000002</v>
      </c>
      <c r="AP14" s="24">
        <f t="shared" si="0"/>
        <v>39.5</v>
      </c>
      <c r="AQ14" s="24">
        <f t="shared" si="0"/>
        <v>48.26</v>
      </c>
      <c r="AR14" s="24">
        <f t="shared" si="0"/>
        <v>36.19</v>
      </c>
      <c r="AS14" s="24">
        <f t="shared" si="0"/>
        <v>15.610000000000001</v>
      </c>
      <c r="AT14" s="24">
        <f t="shared" si="0"/>
        <v>41.9</v>
      </c>
      <c r="AU14" s="24">
        <f t="shared" si="0"/>
        <v>39.27</v>
      </c>
      <c r="AV14" s="24">
        <f t="shared" si="0"/>
        <v>43.06</v>
      </c>
      <c r="AW14" s="24">
        <f t="shared" si="0"/>
        <v>61.03</v>
      </c>
      <c r="AX14" s="24">
        <f t="shared" si="0"/>
        <v>47.67</v>
      </c>
      <c r="AY14" s="24">
        <f t="shared" si="0"/>
        <v>54.74</v>
      </c>
      <c r="AZ14" s="24">
        <f t="shared" si="0"/>
        <v>38.97</v>
      </c>
      <c r="BA14" s="24">
        <f t="shared" si="0"/>
        <v>185.17000000000002</v>
      </c>
      <c r="BB14" s="24">
        <f t="shared" si="0"/>
        <v>34.07</v>
      </c>
      <c r="BC14" s="24">
        <f t="shared" si="1"/>
        <v>51.150000000000006</v>
      </c>
      <c r="BD14" s="11"/>
      <c r="BE14" s="11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13" customFormat="1" ht="13.5" thickBot="1">
      <c r="A15" s="15" t="s">
        <v>27</v>
      </c>
      <c r="B15" s="25">
        <v>4794.2</v>
      </c>
      <c r="C15" s="17">
        <v>4601.88</v>
      </c>
      <c r="D15" s="18">
        <v>4794.2</v>
      </c>
      <c r="E15" s="18">
        <v>4494.4</v>
      </c>
      <c r="F15" s="19">
        <v>4008.6</v>
      </c>
      <c r="G15" s="18">
        <v>3609.52</v>
      </c>
      <c r="H15" s="19">
        <v>4423.36</v>
      </c>
      <c r="I15" s="19">
        <v>3452.51</v>
      </c>
      <c r="J15" s="19">
        <v>3383.33</v>
      </c>
      <c r="K15" s="19">
        <v>3429.66</v>
      </c>
      <c r="L15" s="19">
        <v>3030.52</v>
      </c>
      <c r="M15" s="18">
        <v>2812.61</v>
      </c>
      <c r="N15" s="18">
        <v>2812.35</v>
      </c>
      <c r="O15" s="18">
        <v>2395.37</v>
      </c>
      <c r="P15" s="18">
        <v>2432.83</v>
      </c>
      <c r="Q15" s="18">
        <v>2169.51</v>
      </c>
      <c r="R15" s="18">
        <v>2090.81</v>
      </c>
      <c r="S15" s="18">
        <v>1820.88</v>
      </c>
      <c r="T15" s="26">
        <v>739.24</v>
      </c>
      <c r="U15" s="21">
        <v>890.03</v>
      </c>
      <c r="V15" s="22">
        <v>1004.3</v>
      </c>
      <c r="W15" s="23">
        <v>1160.1</v>
      </c>
      <c r="X15" s="22">
        <v>1887.6</v>
      </c>
      <c r="Y15" s="23">
        <v>1196.39</v>
      </c>
      <c r="Z15" s="22">
        <v>1046.67</v>
      </c>
      <c r="AA15" s="22">
        <v>1002.95</v>
      </c>
      <c r="AB15" s="22">
        <v>1341.57</v>
      </c>
      <c r="AC15" s="22">
        <v>1213.26</v>
      </c>
      <c r="AD15" s="22">
        <v>845.3</v>
      </c>
      <c r="AE15" s="23">
        <v>1054.67</v>
      </c>
      <c r="AF15" s="23">
        <v>1209.2</v>
      </c>
      <c r="AG15" s="23">
        <v>931.22</v>
      </c>
      <c r="AH15" s="23">
        <v>756.43</v>
      </c>
      <c r="AI15" s="23">
        <v>808.56</v>
      </c>
      <c r="AJ15" s="23">
        <v>776.06</v>
      </c>
      <c r="AK15" s="23">
        <v>715.41</v>
      </c>
      <c r="AL15" s="24">
        <f>+B15+T15</f>
        <v>5533.44</v>
      </c>
      <c r="AM15" s="24">
        <f t="shared" si="0"/>
        <v>5491.91</v>
      </c>
      <c r="AN15" s="24">
        <f t="shared" si="0"/>
        <v>5798.5</v>
      </c>
      <c r="AO15" s="24">
        <f t="shared" si="0"/>
        <v>5654.5</v>
      </c>
      <c r="AP15" s="24">
        <f t="shared" si="0"/>
        <v>5896.2</v>
      </c>
      <c r="AQ15" s="24">
        <f t="shared" si="0"/>
        <v>4805.91</v>
      </c>
      <c r="AR15" s="24">
        <f t="shared" si="0"/>
        <v>5470.03</v>
      </c>
      <c r="AS15" s="24">
        <f t="shared" si="0"/>
        <v>4455.46</v>
      </c>
      <c r="AT15" s="24">
        <f t="shared" si="0"/>
        <v>4724.9</v>
      </c>
      <c r="AU15" s="24">
        <f t="shared" si="0"/>
        <v>4642.92</v>
      </c>
      <c r="AV15" s="24">
        <f t="shared" si="0"/>
        <v>3875.8199999999997</v>
      </c>
      <c r="AW15" s="24">
        <f t="shared" si="0"/>
        <v>3867.28</v>
      </c>
      <c r="AX15" s="24">
        <f t="shared" si="0"/>
        <v>4021.55</v>
      </c>
      <c r="AY15" s="24">
        <f t="shared" si="0"/>
        <v>3326.59</v>
      </c>
      <c r="AZ15" s="24">
        <f t="shared" si="0"/>
        <v>3189.2599999999998</v>
      </c>
      <c r="BA15" s="24">
        <f t="shared" si="0"/>
        <v>2978.07</v>
      </c>
      <c r="BB15" s="24">
        <f t="shared" si="0"/>
        <v>2866.87</v>
      </c>
      <c r="BC15" s="24">
        <f t="shared" si="1"/>
        <v>2536.29</v>
      </c>
      <c r="BD15" s="11"/>
      <c r="BE15" s="11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13" customFormat="1" ht="13.5" thickBot="1">
      <c r="A16" s="15" t="s">
        <v>28</v>
      </c>
      <c r="B16" s="25">
        <v>35.1</v>
      </c>
      <c r="C16" s="17">
        <v>71.29</v>
      </c>
      <c r="D16" s="18">
        <v>46.5</v>
      </c>
      <c r="E16" s="18">
        <v>52.4</v>
      </c>
      <c r="F16" s="19">
        <v>51.8</v>
      </c>
      <c r="G16" s="18">
        <v>35.42</v>
      </c>
      <c r="H16" s="19">
        <v>33.32</v>
      </c>
      <c r="I16" s="19">
        <v>30.54</v>
      </c>
      <c r="J16" s="19">
        <v>35.02</v>
      </c>
      <c r="K16" s="19">
        <v>37.83</v>
      </c>
      <c r="L16" s="19">
        <v>40.64</v>
      </c>
      <c r="M16" s="18">
        <v>30.16</v>
      </c>
      <c r="N16" s="18">
        <v>28.44</v>
      </c>
      <c r="O16" s="18">
        <v>41.2</v>
      </c>
      <c r="P16" s="18">
        <v>21.31</v>
      </c>
      <c r="Q16" s="18">
        <v>18.26</v>
      </c>
      <c r="R16" s="18">
        <v>22.52</v>
      </c>
      <c r="S16" s="18">
        <v>26.3</v>
      </c>
      <c r="T16" s="26">
        <v>0.08</v>
      </c>
      <c r="U16" s="21">
        <v>0.18</v>
      </c>
      <c r="V16" s="22">
        <v>0.3</v>
      </c>
      <c r="W16" s="23">
        <v>0.2</v>
      </c>
      <c r="X16" s="22">
        <v>0.4</v>
      </c>
      <c r="Y16" s="23">
        <v>0.43</v>
      </c>
      <c r="Z16" s="22">
        <v>0.43</v>
      </c>
      <c r="AA16" s="22">
        <v>0.46000000000000085</v>
      </c>
      <c r="AB16" s="22">
        <v>0.52</v>
      </c>
      <c r="AC16" s="22">
        <v>0.47</v>
      </c>
      <c r="AD16" s="22">
        <v>0.46</v>
      </c>
      <c r="AE16" s="23">
        <v>0.32</v>
      </c>
      <c r="AF16" s="23">
        <v>0.24</v>
      </c>
      <c r="AG16" s="23">
        <v>0.18</v>
      </c>
      <c r="AH16" s="23">
        <v>1.08</v>
      </c>
      <c r="AI16" s="23">
        <v>1.64</v>
      </c>
      <c r="AJ16" s="23">
        <v>0.96</v>
      </c>
      <c r="AK16" s="23">
        <v>0.75</v>
      </c>
      <c r="AL16" s="24">
        <f>+B16+T16</f>
        <v>35.18</v>
      </c>
      <c r="AM16" s="24">
        <f t="shared" si="0"/>
        <v>71.47000000000001</v>
      </c>
      <c r="AN16" s="24">
        <f t="shared" si="0"/>
        <v>46.8</v>
      </c>
      <c r="AO16" s="24">
        <f t="shared" si="0"/>
        <v>52.6</v>
      </c>
      <c r="AP16" s="24">
        <f t="shared" si="0"/>
        <v>52.199999999999996</v>
      </c>
      <c r="AQ16" s="24">
        <f t="shared" si="0"/>
        <v>35.85</v>
      </c>
      <c r="AR16" s="24">
        <f t="shared" si="0"/>
        <v>33.75</v>
      </c>
      <c r="AS16" s="24">
        <f t="shared" si="0"/>
        <v>31</v>
      </c>
      <c r="AT16" s="24">
        <f t="shared" si="0"/>
        <v>35.540000000000006</v>
      </c>
      <c r="AU16" s="24">
        <f t="shared" si="0"/>
        <v>38.3</v>
      </c>
      <c r="AV16" s="24">
        <f t="shared" si="0"/>
        <v>41.1</v>
      </c>
      <c r="AW16" s="24">
        <f t="shared" si="0"/>
        <v>30.48</v>
      </c>
      <c r="AX16" s="24">
        <f t="shared" si="0"/>
        <v>28.68</v>
      </c>
      <c r="AY16" s="24">
        <f t="shared" si="0"/>
        <v>41.38</v>
      </c>
      <c r="AZ16" s="24">
        <f t="shared" si="0"/>
        <v>22.39</v>
      </c>
      <c r="BA16" s="24">
        <f t="shared" si="0"/>
        <v>19.900000000000002</v>
      </c>
      <c r="BB16" s="24">
        <f t="shared" si="0"/>
        <v>23.48</v>
      </c>
      <c r="BC16" s="24">
        <f t="shared" si="1"/>
        <v>27.05</v>
      </c>
      <c r="BD16" s="11"/>
      <c r="BE16" s="11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</row>
    <row r="17" spans="1:123" s="13" customFormat="1" ht="13.5" thickBot="1">
      <c r="A17" s="15" t="s">
        <v>29</v>
      </c>
      <c r="B17" s="25">
        <v>305.14</v>
      </c>
      <c r="C17" s="17">
        <v>383.34</v>
      </c>
      <c r="D17" s="18">
        <v>160.7</v>
      </c>
      <c r="E17" s="18">
        <v>55.2</v>
      </c>
      <c r="F17" s="19">
        <v>21.8</v>
      </c>
      <c r="G17" s="18">
        <v>15.87</v>
      </c>
      <c r="H17" s="19">
        <v>38.07</v>
      </c>
      <c r="I17" s="19">
        <v>44.11</v>
      </c>
      <c r="J17" s="19">
        <v>40.81</v>
      </c>
      <c r="K17" s="19">
        <v>30.87</v>
      </c>
      <c r="L17" s="19">
        <v>25.47</v>
      </c>
      <c r="M17" s="18">
        <v>25.6</v>
      </c>
      <c r="N17" s="18">
        <v>33.18</v>
      </c>
      <c r="O17" s="18">
        <v>33.49</v>
      </c>
      <c r="P17" s="18">
        <v>35.1</v>
      </c>
      <c r="Q17" s="18">
        <v>42.5</v>
      </c>
      <c r="R17" s="18">
        <v>28.68</v>
      </c>
      <c r="S17" s="18">
        <v>41.59</v>
      </c>
      <c r="T17" s="26">
        <v>2.78</v>
      </c>
      <c r="U17" s="21">
        <v>8.89</v>
      </c>
      <c r="V17" s="22">
        <v>7.2</v>
      </c>
      <c r="W17" s="23">
        <v>0.1</v>
      </c>
      <c r="X17" s="22">
        <v>0.1</v>
      </c>
      <c r="Y17" s="23">
        <v>17.8</v>
      </c>
      <c r="Z17" s="22">
        <v>8.32</v>
      </c>
      <c r="AA17" s="22">
        <v>7.37</v>
      </c>
      <c r="AB17" s="22">
        <v>7.44</v>
      </c>
      <c r="AC17" s="22">
        <v>9.99</v>
      </c>
      <c r="AD17" s="22">
        <v>1.72</v>
      </c>
      <c r="AE17" s="23">
        <v>1.93</v>
      </c>
      <c r="AF17" s="23">
        <v>0.39</v>
      </c>
      <c r="AG17" s="23">
        <v>0.37</v>
      </c>
      <c r="AH17" s="23">
        <v>0.28</v>
      </c>
      <c r="AI17" s="23">
        <v>8.16</v>
      </c>
      <c r="AJ17" s="23">
        <v>8.75</v>
      </c>
      <c r="AK17" s="23">
        <v>4.18</v>
      </c>
      <c r="AL17" s="24">
        <f>+B17+T17</f>
        <v>307.91999999999996</v>
      </c>
      <c r="AM17" s="24">
        <f t="shared" si="0"/>
        <v>392.22999999999996</v>
      </c>
      <c r="AN17" s="24">
        <f t="shared" si="0"/>
        <v>167.89999999999998</v>
      </c>
      <c r="AO17" s="24">
        <f t="shared" si="0"/>
        <v>55.300000000000004</v>
      </c>
      <c r="AP17" s="24">
        <f t="shared" si="0"/>
        <v>21.900000000000002</v>
      </c>
      <c r="AQ17" s="24">
        <f t="shared" si="0"/>
        <v>33.67</v>
      </c>
      <c r="AR17" s="24">
        <f t="shared" si="0"/>
        <v>46.39</v>
      </c>
      <c r="AS17" s="24">
        <f t="shared" si="0"/>
        <v>51.48</v>
      </c>
      <c r="AT17" s="24">
        <f t="shared" si="0"/>
        <v>48.25</v>
      </c>
      <c r="AU17" s="24">
        <f t="shared" si="0"/>
        <v>40.86</v>
      </c>
      <c r="AV17" s="24">
        <f t="shared" si="0"/>
        <v>27.189999999999998</v>
      </c>
      <c r="AW17" s="24">
        <f t="shared" si="0"/>
        <v>27.53</v>
      </c>
      <c r="AX17" s="24">
        <f t="shared" si="0"/>
        <v>33.57</v>
      </c>
      <c r="AY17" s="24">
        <f t="shared" si="0"/>
        <v>33.86</v>
      </c>
      <c r="AZ17" s="24">
        <f t="shared" si="0"/>
        <v>35.38</v>
      </c>
      <c r="BA17" s="24">
        <f t="shared" si="0"/>
        <v>50.66</v>
      </c>
      <c r="BB17" s="24">
        <f t="shared" si="0"/>
        <v>37.43</v>
      </c>
      <c r="BC17" s="24">
        <f t="shared" si="1"/>
        <v>45.77</v>
      </c>
      <c r="BD17" s="11"/>
      <c r="BE17" s="11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s="13" customFormat="1" ht="13.5" thickBot="1">
      <c r="A18" s="15" t="s">
        <v>30</v>
      </c>
      <c r="B18" s="25">
        <v>724.72</v>
      </c>
      <c r="C18" s="17">
        <v>728.3</v>
      </c>
      <c r="D18" s="18">
        <v>702.2</v>
      </c>
      <c r="E18" s="18">
        <v>645.2</v>
      </c>
      <c r="F18" s="19">
        <v>737.3</v>
      </c>
      <c r="G18" s="18">
        <v>705.43</v>
      </c>
      <c r="H18" s="19">
        <v>844.25</v>
      </c>
      <c r="I18" s="19">
        <v>684.77</v>
      </c>
      <c r="J18" s="19">
        <v>639</v>
      </c>
      <c r="K18" s="19">
        <v>723.6</v>
      </c>
      <c r="L18" s="19">
        <v>772.06</v>
      </c>
      <c r="M18" s="18">
        <v>680.89</v>
      </c>
      <c r="N18" s="18">
        <v>584.19</v>
      </c>
      <c r="O18" s="18">
        <v>677.15</v>
      </c>
      <c r="P18" s="18">
        <v>849.67</v>
      </c>
      <c r="Q18" s="18">
        <v>357.54</v>
      </c>
      <c r="R18" s="18">
        <v>413.42</v>
      </c>
      <c r="S18" s="18">
        <v>481.58</v>
      </c>
      <c r="T18" s="26">
        <v>93.97</v>
      </c>
      <c r="U18" s="21">
        <v>98.25</v>
      </c>
      <c r="V18" s="22">
        <v>95.1</v>
      </c>
      <c r="W18" s="23">
        <v>100.2</v>
      </c>
      <c r="X18" s="22">
        <v>91.1</v>
      </c>
      <c r="Y18" s="23">
        <v>69.5</v>
      </c>
      <c r="Z18" s="22">
        <v>49.81</v>
      </c>
      <c r="AA18" s="22">
        <v>37.180000000000064</v>
      </c>
      <c r="AB18" s="22">
        <v>32.8</v>
      </c>
      <c r="AC18" s="22">
        <v>41.9</v>
      </c>
      <c r="AD18" s="22">
        <v>40.54</v>
      </c>
      <c r="AE18" s="23">
        <v>50.61</v>
      </c>
      <c r="AF18" s="23">
        <v>37.88</v>
      </c>
      <c r="AG18" s="23">
        <v>21.98</v>
      </c>
      <c r="AH18" s="23">
        <v>20.69</v>
      </c>
      <c r="AI18" s="23">
        <v>7.69</v>
      </c>
      <c r="AJ18" s="23">
        <v>49.31</v>
      </c>
      <c r="AK18" s="23">
        <v>10.22</v>
      </c>
      <c r="AL18" s="24">
        <f>+B18+T18</f>
        <v>818.69</v>
      </c>
      <c r="AM18" s="24">
        <f t="shared" si="0"/>
        <v>826.55</v>
      </c>
      <c r="AN18" s="24">
        <f t="shared" si="0"/>
        <v>797.3000000000001</v>
      </c>
      <c r="AO18" s="24">
        <f t="shared" si="0"/>
        <v>745.4000000000001</v>
      </c>
      <c r="AP18" s="24">
        <f t="shared" si="0"/>
        <v>828.4</v>
      </c>
      <c r="AQ18" s="24">
        <f t="shared" si="0"/>
        <v>774.93</v>
      </c>
      <c r="AR18" s="24">
        <f t="shared" si="0"/>
        <v>894.06</v>
      </c>
      <c r="AS18" s="24">
        <f t="shared" si="0"/>
        <v>721.95</v>
      </c>
      <c r="AT18" s="24">
        <f t="shared" si="0"/>
        <v>671.8</v>
      </c>
      <c r="AU18" s="24">
        <f t="shared" si="0"/>
        <v>765.5</v>
      </c>
      <c r="AV18" s="24">
        <f t="shared" si="0"/>
        <v>812.5999999999999</v>
      </c>
      <c r="AW18" s="24">
        <f t="shared" si="0"/>
        <v>731.5</v>
      </c>
      <c r="AX18" s="24">
        <f t="shared" si="0"/>
        <v>622.07</v>
      </c>
      <c r="AY18" s="24">
        <f t="shared" si="0"/>
        <v>699.13</v>
      </c>
      <c r="AZ18" s="24">
        <f t="shared" si="0"/>
        <v>870.36</v>
      </c>
      <c r="BA18" s="24">
        <f t="shared" si="0"/>
        <v>365.23</v>
      </c>
      <c r="BB18" s="24">
        <f t="shared" si="0"/>
        <v>462.73</v>
      </c>
      <c r="BC18" s="24">
        <f t="shared" si="1"/>
        <v>491.8</v>
      </c>
      <c r="BD18" s="11"/>
      <c r="BE18" s="11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s="13" customFormat="1" ht="13.5" thickBot="1">
      <c r="A19" s="15" t="s">
        <v>31</v>
      </c>
      <c r="B19" s="25">
        <v>1713.36</v>
      </c>
      <c r="C19" s="17">
        <v>3278.92</v>
      </c>
      <c r="D19" s="18">
        <v>3608.1</v>
      </c>
      <c r="E19" s="18">
        <v>3399.1</v>
      </c>
      <c r="F19" s="19">
        <v>3170.6</v>
      </c>
      <c r="G19" s="18">
        <v>2951.76</v>
      </c>
      <c r="H19" s="19">
        <v>3027.12</v>
      </c>
      <c r="I19" s="19">
        <v>2922.02</v>
      </c>
      <c r="J19" s="19">
        <v>2765.79</v>
      </c>
      <c r="K19" s="19">
        <v>3147.02</v>
      </c>
      <c r="L19" s="19">
        <v>2812.77</v>
      </c>
      <c r="M19" s="18">
        <v>2751.51</v>
      </c>
      <c r="N19" s="18">
        <v>2900.13</v>
      </c>
      <c r="O19" s="18">
        <v>3095.26</v>
      </c>
      <c r="P19" s="18">
        <v>2846.12</v>
      </c>
      <c r="Q19" s="18">
        <v>2266</v>
      </c>
      <c r="R19" s="18">
        <v>2315.87</v>
      </c>
      <c r="S19" s="18">
        <v>2332.47</v>
      </c>
      <c r="T19" s="26">
        <v>4244.79</v>
      </c>
      <c r="U19" s="21">
        <v>6305.81</v>
      </c>
      <c r="V19" s="22">
        <v>6392.7</v>
      </c>
      <c r="W19" s="23">
        <v>4330.6</v>
      </c>
      <c r="X19" s="22">
        <v>3867.8</v>
      </c>
      <c r="Y19" s="23">
        <v>3133.32</v>
      </c>
      <c r="Z19" s="22">
        <v>4692.06</v>
      </c>
      <c r="AA19" s="22">
        <v>5017.43</v>
      </c>
      <c r="AB19" s="22">
        <v>4534.55</v>
      </c>
      <c r="AC19" s="22">
        <v>3007.88</v>
      </c>
      <c r="AD19" s="22">
        <v>4066.15</v>
      </c>
      <c r="AE19" s="23">
        <v>5726.15</v>
      </c>
      <c r="AF19" s="23">
        <v>4550.12</v>
      </c>
      <c r="AG19" s="23">
        <v>4731.97</v>
      </c>
      <c r="AH19" s="23">
        <v>4741.98</v>
      </c>
      <c r="AI19" s="23">
        <v>4544.28</v>
      </c>
      <c r="AJ19" s="23">
        <v>5724.41</v>
      </c>
      <c r="AK19" s="23">
        <v>5516.5</v>
      </c>
      <c r="AL19" s="24">
        <f>+B19+T19</f>
        <v>5958.15</v>
      </c>
      <c r="AM19" s="24">
        <f t="shared" si="0"/>
        <v>9584.73</v>
      </c>
      <c r="AN19" s="24">
        <f t="shared" si="0"/>
        <v>10000.8</v>
      </c>
      <c r="AO19" s="24">
        <f t="shared" si="0"/>
        <v>7729.700000000001</v>
      </c>
      <c r="AP19" s="24">
        <f t="shared" si="0"/>
        <v>7038.4</v>
      </c>
      <c r="AQ19" s="24">
        <f t="shared" si="0"/>
        <v>6085.08</v>
      </c>
      <c r="AR19" s="24">
        <f t="shared" si="0"/>
        <v>7719.18</v>
      </c>
      <c r="AS19" s="24">
        <f t="shared" si="0"/>
        <v>7939.450000000001</v>
      </c>
      <c r="AT19" s="24">
        <f t="shared" si="0"/>
        <v>7300.34</v>
      </c>
      <c r="AU19" s="24">
        <f t="shared" si="0"/>
        <v>6154.9</v>
      </c>
      <c r="AV19" s="24">
        <f t="shared" si="0"/>
        <v>6878.92</v>
      </c>
      <c r="AW19" s="24">
        <f t="shared" si="0"/>
        <v>8477.66</v>
      </c>
      <c r="AX19" s="24">
        <f t="shared" si="0"/>
        <v>7450.25</v>
      </c>
      <c r="AY19" s="24">
        <f t="shared" si="0"/>
        <v>7827.2300000000005</v>
      </c>
      <c r="AZ19" s="24">
        <f t="shared" si="0"/>
        <v>7588.099999999999</v>
      </c>
      <c r="BA19" s="24">
        <f t="shared" si="0"/>
        <v>6810.28</v>
      </c>
      <c r="BB19" s="24">
        <f t="shared" si="0"/>
        <v>8040.28</v>
      </c>
      <c r="BC19" s="24">
        <f t="shared" si="1"/>
        <v>7848.969999999999</v>
      </c>
      <c r="BD19" s="11"/>
      <c r="BE19" s="11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</row>
    <row r="20" spans="1:123" s="13" customFormat="1" ht="13.5" thickBot="1">
      <c r="A20" s="15" t="s">
        <v>32</v>
      </c>
      <c r="B20" s="25">
        <v>401.93</v>
      </c>
      <c r="C20" s="17">
        <v>264.34</v>
      </c>
      <c r="D20" s="18">
        <v>198.7</v>
      </c>
      <c r="E20" s="18">
        <v>20.6</v>
      </c>
      <c r="F20" s="19">
        <v>7.4</v>
      </c>
      <c r="G20" s="18">
        <v>18.23</v>
      </c>
      <c r="H20" s="19">
        <v>13.66</v>
      </c>
      <c r="I20" s="19">
        <v>16.37</v>
      </c>
      <c r="J20" s="19">
        <v>4.88</v>
      </c>
      <c r="K20" s="19">
        <v>4.83</v>
      </c>
      <c r="L20" s="19">
        <v>7.77</v>
      </c>
      <c r="M20" s="18">
        <v>8.19</v>
      </c>
      <c r="N20" s="18">
        <v>12.36</v>
      </c>
      <c r="O20" s="18">
        <v>12.75</v>
      </c>
      <c r="P20" s="18">
        <v>10.22</v>
      </c>
      <c r="Q20" s="18">
        <v>11.58</v>
      </c>
      <c r="R20" s="18">
        <v>21.58</v>
      </c>
      <c r="S20" s="18">
        <v>20.32</v>
      </c>
      <c r="T20" s="26">
        <v>8.57</v>
      </c>
      <c r="U20" s="21">
        <v>5.87</v>
      </c>
      <c r="V20" s="22">
        <v>10.5</v>
      </c>
      <c r="W20" s="23">
        <v>63</v>
      </c>
      <c r="X20" s="22">
        <v>30.7</v>
      </c>
      <c r="Y20" s="23">
        <v>0.39</v>
      </c>
      <c r="Z20" s="22">
        <v>0.43</v>
      </c>
      <c r="AA20" s="22">
        <v>0.5399999999999991</v>
      </c>
      <c r="AB20" s="22">
        <v>0.21</v>
      </c>
      <c r="AC20" s="22">
        <v>43.25</v>
      </c>
      <c r="AD20" s="22">
        <v>16.97</v>
      </c>
      <c r="AE20" s="23">
        <v>9.48</v>
      </c>
      <c r="AF20" s="23">
        <v>11.27</v>
      </c>
      <c r="AG20" s="23">
        <v>1.48</v>
      </c>
      <c r="AH20" s="23">
        <v>21.36</v>
      </c>
      <c r="AI20" s="23">
        <v>21.12</v>
      </c>
      <c r="AJ20" s="23">
        <v>1.12</v>
      </c>
      <c r="AK20" s="23">
        <v>1.88</v>
      </c>
      <c r="AL20" s="24">
        <f>+B20+T20</f>
        <v>410.5</v>
      </c>
      <c r="AM20" s="24">
        <f t="shared" si="0"/>
        <v>270.21</v>
      </c>
      <c r="AN20" s="24">
        <f t="shared" si="0"/>
        <v>209.2</v>
      </c>
      <c r="AO20" s="24">
        <f t="shared" si="0"/>
        <v>83.6</v>
      </c>
      <c r="AP20" s="24">
        <f t="shared" si="0"/>
        <v>38.1</v>
      </c>
      <c r="AQ20" s="24">
        <f t="shared" si="0"/>
        <v>18.62</v>
      </c>
      <c r="AR20" s="24">
        <f t="shared" si="0"/>
        <v>14.09</v>
      </c>
      <c r="AS20" s="24">
        <f t="shared" si="0"/>
        <v>16.91</v>
      </c>
      <c r="AT20" s="24">
        <f t="shared" si="0"/>
        <v>5.09</v>
      </c>
      <c r="AU20" s="24">
        <f t="shared" si="0"/>
        <v>48.08</v>
      </c>
      <c r="AV20" s="24">
        <f t="shared" si="0"/>
        <v>24.74</v>
      </c>
      <c r="AW20" s="24">
        <f t="shared" si="0"/>
        <v>17.67</v>
      </c>
      <c r="AX20" s="24">
        <f t="shared" si="0"/>
        <v>23.63</v>
      </c>
      <c r="AY20" s="24">
        <f t="shared" si="0"/>
        <v>14.23</v>
      </c>
      <c r="AZ20" s="24">
        <f t="shared" si="0"/>
        <v>31.58</v>
      </c>
      <c r="BA20" s="24">
        <f t="shared" si="0"/>
        <v>32.7</v>
      </c>
      <c r="BB20" s="24">
        <f aca="true" t="shared" si="2" ref="BB20:BB28">+R20+AJ20</f>
        <v>22.7</v>
      </c>
      <c r="BC20" s="24">
        <f t="shared" si="1"/>
        <v>22.2</v>
      </c>
      <c r="BD20" s="11"/>
      <c r="BE20" s="11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</row>
    <row r="21" spans="1:123" s="13" customFormat="1" ht="13.5" thickBot="1">
      <c r="A21" s="15" t="s">
        <v>33</v>
      </c>
      <c r="B21" s="25">
        <v>1.8</v>
      </c>
      <c r="C21" s="17">
        <v>2.1</v>
      </c>
      <c r="D21" s="18">
        <v>1.5</v>
      </c>
      <c r="E21" s="18">
        <v>1.5</v>
      </c>
      <c r="F21" s="19">
        <v>1.1</v>
      </c>
      <c r="G21" s="18">
        <v>4.57</v>
      </c>
      <c r="H21" s="19">
        <v>7.86</v>
      </c>
      <c r="I21" s="19">
        <v>6.92</v>
      </c>
      <c r="J21" s="19">
        <v>6.55</v>
      </c>
      <c r="K21" s="19">
        <v>3.37</v>
      </c>
      <c r="L21" s="19">
        <v>3.44</v>
      </c>
      <c r="M21" s="18">
        <v>8.18</v>
      </c>
      <c r="N21" s="18">
        <v>4.85</v>
      </c>
      <c r="O21" s="18">
        <v>1.42</v>
      </c>
      <c r="P21" s="18">
        <v>1.92</v>
      </c>
      <c r="Q21" s="18">
        <v>3.53</v>
      </c>
      <c r="R21" s="18">
        <v>2.84</v>
      </c>
      <c r="S21" s="18">
        <v>8.27</v>
      </c>
      <c r="T21" s="26">
        <v>3.66</v>
      </c>
      <c r="U21" s="21">
        <v>0</v>
      </c>
      <c r="V21" s="22">
        <v>0</v>
      </c>
      <c r="W21" s="23">
        <v>0</v>
      </c>
      <c r="X21" s="22">
        <v>2.1</v>
      </c>
      <c r="Y21" s="23">
        <v>0</v>
      </c>
      <c r="Z21" s="22">
        <v>0.08</v>
      </c>
      <c r="AA21" s="22">
        <v>0.04999999999999982</v>
      </c>
      <c r="AB21" s="22">
        <v>0.53</v>
      </c>
      <c r="AC21" s="22">
        <v>0.01</v>
      </c>
      <c r="AD21" s="22">
        <v>0.03</v>
      </c>
      <c r="AE21" s="23">
        <v>0.02</v>
      </c>
      <c r="AF21" s="23">
        <v>0.02</v>
      </c>
      <c r="AG21" s="23">
        <v>0.01</v>
      </c>
      <c r="AH21" s="23">
        <v>0</v>
      </c>
      <c r="AI21" s="23">
        <v>0</v>
      </c>
      <c r="AJ21" s="23">
        <v>0.04</v>
      </c>
      <c r="AK21" s="23">
        <v>0.06</v>
      </c>
      <c r="AL21" s="24">
        <f>+B21+T21</f>
        <v>5.46</v>
      </c>
      <c r="AM21" s="24">
        <f>+C21+U21</f>
        <v>2.1</v>
      </c>
      <c r="AN21" s="24">
        <f>+D21+V21</f>
        <v>1.5</v>
      </c>
      <c r="AO21" s="24">
        <f>+E21+W21</f>
        <v>1.5</v>
      </c>
      <c r="AP21" s="24">
        <f>+F21+X21</f>
        <v>3.2</v>
      </c>
      <c r="AQ21" s="24">
        <f>+G21+Y21</f>
        <v>4.57</v>
      </c>
      <c r="AR21" s="24">
        <f>+H21+Z21</f>
        <v>7.94</v>
      </c>
      <c r="AS21" s="24">
        <f>+I21+AA21</f>
        <v>6.97</v>
      </c>
      <c r="AT21" s="24">
        <f>+J21+AB21</f>
        <v>7.08</v>
      </c>
      <c r="AU21" s="24">
        <f>+K21+AC21</f>
        <v>3.38</v>
      </c>
      <c r="AV21" s="24">
        <f>+L21+AD21</f>
        <v>3.4699999999999998</v>
      </c>
      <c r="AW21" s="24">
        <f>+M21+AE21</f>
        <v>8.2</v>
      </c>
      <c r="AX21" s="24">
        <f>+N21+AF21</f>
        <v>4.869999999999999</v>
      </c>
      <c r="AY21" s="24">
        <f>+O21+AG21</f>
        <v>1.43</v>
      </c>
      <c r="AZ21" s="24">
        <f>+P21+AH21</f>
        <v>1.92</v>
      </c>
      <c r="BA21" s="24">
        <f>+Q21+AI21</f>
        <v>3.53</v>
      </c>
      <c r="BB21" s="24">
        <f t="shared" si="2"/>
        <v>2.88</v>
      </c>
      <c r="BC21" s="24">
        <f t="shared" si="1"/>
        <v>8.33</v>
      </c>
      <c r="BD21" s="11"/>
      <c r="BE21" s="11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</row>
    <row r="22" spans="1:123" s="13" customFormat="1" ht="13.5" thickBot="1">
      <c r="A22" s="15" t="s">
        <v>34</v>
      </c>
      <c r="B22" s="25">
        <v>1964.47</v>
      </c>
      <c r="C22" s="17">
        <v>2763.95</v>
      </c>
      <c r="D22" s="18">
        <v>2128.9</v>
      </c>
      <c r="E22" s="18">
        <v>1097.1</v>
      </c>
      <c r="F22" s="19">
        <v>1169.5</v>
      </c>
      <c r="G22" s="18">
        <v>976.35</v>
      </c>
      <c r="H22" s="19">
        <v>876.29</v>
      </c>
      <c r="I22" s="19">
        <v>957.62</v>
      </c>
      <c r="J22" s="19">
        <v>1208.23</v>
      </c>
      <c r="K22" s="19">
        <v>929.32</v>
      </c>
      <c r="L22" s="19">
        <v>680.74</v>
      </c>
      <c r="M22" s="18">
        <v>820.77</v>
      </c>
      <c r="N22" s="18">
        <v>576.81</v>
      </c>
      <c r="O22" s="18">
        <v>642.83</v>
      </c>
      <c r="P22" s="18">
        <v>730.61</v>
      </c>
      <c r="Q22" s="18">
        <v>530.72</v>
      </c>
      <c r="R22" s="18">
        <v>516.45</v>
      </c>
      <c r="S22" s="18">
        <v>591.96</v>
      </c>
      <c r="T22" s="26">
        <v>793.18</v>
      </c>
      <c r="U22" s="21">
        <v>1125.41</v>
      </c>
      <c r="V22" s="22">
        <v>1616.9</v>
      </c>
      <c r="W22" s="23">
        <v>2796.6</v>
      </c>
      <c r="X22" s="22">
        <v>2414.5</v>
      </c>
      <c r="Y22" s="23">
        <v>1536.33</v>
      </c>
      <c r="Z22" s="22">
        <v>2177.96</v>
      </c>
      <c r="AA22" s="22">
        <v>1865.71</v>
      </c>
      <c r="AB22" s="22">
        <v>2642.61</v>
      </c>
      <c r="AC22" s="22">
        <v>2981.58</v>
      </c>
      <c r="AD22" s="22">
        <v>2272.79</v>
      </c>
      <c r="AE22" s="23">
        <v>2079.12</v>
      </c>
      <c r="AF22" s="23">
        <v>3403.39</v>
      </c>
      <c r="AG22" s="23">
        <v>3953.46</v>
      </c>
      <c r="AH22" s="23">
        <v>2369.05</v>
      </c>
      <c r="AI22" s="23">
        <v>3808.12</v>
      </c>
      <c r="AJ22" s="23">
        <v>3281.63</v>
      </c>
      <c r="AK22" s="23">
        <v>4943.9</v>
      </c>
      <c r="AL22" s="24">
        <f>+B22+T22</f>
        <v>2757.65</v>
      </c>
      <c r="AM22" s="24">
        <f>+C22+U22</f>
        <v>3889.3599999999997</v>
      </c>
      <c r="AN22" s="24">
        <f>+D22+V22</f>
        <v>3745.8</v>
      </c>
      <c r="AO22" s="24">
        <f>+E22+W22</f>
        <v>3893.7</v>
      </c>
      <c r="AP22" s="24">
        <f>+F22+X22</f>
        <v>3584</v>
      </c>
      <c r="AQ22" s="24">
        <f>+G22+Y22</f>
        <v>2512.68</v>
      </c>
      <c r="AR22" s="24">
        <f>+H22+Z22</f>
        <v>3054.25</v>
      </c>
      <c r="AS22" s="24">
        <f>+I22+AA22</f>
        <v>2823.33</v>
      </c>
      <c r="AT22" s="24">
        <f>+J22+AB22</f>
        <v>3850.84</v>
      </c>
      <c r="AU22" s="24">
        <f>+K22+AC22</f>
        <v>3910.9</v>
      </c>
      <c r="AV22" s="24">
        <f>+L22+AD22</f>
        <v>2953.5299999999997</v>
      </c>
      <c r="AW22" s="24">
        <f>+M22+AE22</f>
        <v>2899.89</v>
      </c>
      <c r="AX22" s="24">
        <f>+N22+AF22</f>
        <v>3980.2</v>
      </c>
      <c r="AY22" s="24">
        <f>+O22+AG22</f>
        <v>4596.29</v>
      </c>
      <c r="AZ22" s="24">
        <f>+P22+AH22</f>
        <v>3099.6600000000003</v>
      </c>
      <c r="BA22" s="24">
        <f>+Q22+AI22</f>
        <v>4338.84</v>
      </c>
      <c r="BB22" s="24">
        <f t="shared" si="2"/>
        <v>3798.08</v>
      </c>
      <c r="BC22" s="24">
        <f t="shared" si="1"/>
        <v>5535.86</v>
      </c>
      <c r="BD22" s="11"/>
      <c r="BE22" s="11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</row>
    <row r="23" spans="1:123" s="13" customFormat="1" ht="13.5" thickBot="1">
      <c r="A23" s="15" t="s">
        <v>35</v>
      </c>
      <c r="B23" s="25">
        <v>30.68</v>
      </c>
      <c r="C23" s="17">
        <v>0.3</v>
      </c>
      <c r="D23" s="18">
        <v>30</v>
      </c>
      <c r="E23" s="18">
        <v>23.5</v>
      </c>
      <c r="F23" s="19">
        <v>27.5</v>
      </c>
      <c r="G23" s="18">
        <v>20.04</v>
      </c>
      <c r="H23" s="19">
        <v>41.8</v>
      </c>
      <c r="I23" s="19">
        <v>33.78</v>
      </c>
      <c r="J23" s="19">
        <v>25.33</v>
      </c>
      <c r="K23" s="19">
        <v>19.72</v>
      </c>
      <c r="L23" s="19">
        <v>33.69</v>
      </c>
      <c r="M23" s="18">
        <v>37.56</v>
      </c>
      <c r="N23" s="18">
        <v>28.58</v>
      </c>
      <c r="O23" s="18">
        <v>24.87</v>
      </c>
      <c r="P23" s="18">
        <v>24.45</v>
      </c>
      <c r="Q23" s="18">
        <v>27.44</v>
      </c>
      <c r="R23" s="18">
        <v>32.05</v>
      </c>
      <c r="S23" s="18">
        <v>15.91</v>
      </c>
      <c r="T23" s="26">
        <v>0.69</v>
      </c>
      <c r="U23" s="21">
        <v>0.48</v>
      </c>
      <c r="V23" s="22">
        <v>0.5</v>
      </c>
      <c r="W23" s="23">
        <v>0.4</v>
      </c>
      <c r="X23" s="22">
        <v>0.5</v>
      </c>
      <c r="Y23" s="23">
        <v>0.61</v>
      </c>
      <c r="Z23" s="22">
        <v>4.16</v>
      </c>
      <c r="AA23" s="22">
        <v>7.08</v>
      </c>
      <c r="AB23" s="22">
        <v>0.24</v>
      </c>
      <c r="AC23" s="22">
        <v>2.02</v>
      </c>
      <c r="AD23" s="22">
        <v>2.29</v>
      </c>
      <c r="AE23" s="23">
        <v>7.22</v>
      </c>
      <c r="AF23" s="23">
        <v>7.09</v>
      </c>
      <c r="AG23" s="23">
        <v>0.19</v>
      </c>
      <c r="AH23" s="23">
        <v>6.19</v>
      </c>
      <c r="AI23" s="23">
        <v>3.64</v>
      </c>
      <c r="AJ23" s="23">
        <v>1.27</v>
      </c>
      <c r="AK23" s="23">
        <v>7.67</v>
      </c>
      <c r="AL23" s="24">
        <f>+B23+T23</f>
        <v>31.37</v>
      </c>
      <c r="AM23" s="24">
        <f>+C23+U23</f>
        <v>0.78</v>
      </c>
      <c r="AN23" s="24">
        <f>+D23+V23</f>
        <v>30.5</v>
      </c>
      <c r="AO23" s="24">
        <f>+E23+W23</f>
        <v>23.9</v>
      </c>
      <c r="AP23" s="24">
        <f>+F23+X23</f>
        <v>28</v>
      </c>
      <c r="AQ23" s="24">
        <f>+G23+Y23</f>
        <v>20.65</v>
      </c>
      <c r="AR23" s="24">
        <f>+H23+Z23</f>
        <v>45.959999999999994</v>
      </c>
      <c r="AS23" s="24">
        <f>+I23+AA23</f>
        <v>40.86</v>
      </c>
      <c r="AT23" s="24">
        <f>+J23+AB23</f>
        <v>25.569999999999997</v>
      </c>
      <c r="AU23" s="24">
        <f>+K23+AC23</f>
        <v>21.74</v>
      </c>
      <c r="AV23" s="24">
        <f>+L23+AD23</f>
        <v>35.98</v>
      </c>
      <c r="AW23" s="24">
        <f>+M23+AE23</f>
        <v>44.78</v>
      </c>
      <c r="AX23" s="24">
        <f>+N23+AF23</f>
        <v>35.67</v>
      </c>
      <c r="AY23" s="24">
        <f>+O23+AG23</f>
        <v>25.060000000000002</v>
      </c>
      <c r="AZ23" s="24">
        <f>+P23+AH23</f>
        <v>30.64</v>
      </c>
      <c r="BA23" s="24">
        <f>+Q23+AI23</f>
        <v>31.080000000000002</v>
      </c>
      <c r="BB23" s="24">
        <f t="shared" si="2"/>
        <v>33.32</v>
      </c>
      <c r="BC23" s="24">
        <f t="shared" si="1"/>
        <v>23.58</v>
      </c>
      <c r="BD23" s="11"/>
      <c r="BE23" s="11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</row>
    <row r="24" spans="1:123" s="13" customFormat="1" ht="13.5" thickBot="1">
      <c r="A24" s="15" t="s">
        <v>36</v>
      </c>
      <c r="B24" s="25">
        <v>49.82</v>
      </c>
      <c r="C24" s="17">
        <v>144.24</v>
      </c>
      <c r="D24" s="18">
        <v>85.2</v>
      </c>
      <c r="E24" s="18">
        <v>109.5</v>
      </c>
      <c r="F24" s="19">
        <v>97</v>
      </c>
      <c r="G24" s="18">
        <v>91.79</v>
      </c>
      <c r="H24" s="19">
        <v>128.88</v>
      </c>
      <c r="I24" s="19">
        <v>89.29</v>
      </c>
      <c r="J24" s="19">
        <v>105.23</v>
      </c>
      <c r="K24" s="19">
        <v>100.15</v>
      </c>
      <c r="L24" s="19">
        <v>101.95</v>
      </c>
      <c r="M24" s="18">
        <v>101.7</v>
      </c>
      <c r="N24" s="18">
        <v>14.6</v>
      </c>
      <c r="O24" s="18">
        <v>91.24</v>
      </c>
      <c r="P24" s="18">
        <v>100.53</v>
      </c>
      <c r="Q24" s="18">
        <v>93.22</v>
      </c>
      <c r="R24" s="18">
        <v>111.1</v>
      </c>
      <c r="S24" s="18">
        <v>103.84</v>
      </c>
      <c r="T24" s="26">
        <v>0.35</v>
      </c>
      <c r="U24" s="21">
        <v>13.52</v>
      </c>
      <c r="V24" s="22">
        <v>23.6</v>
      </c>
      <c r="W24" s="23">
        <v>29.2</v>
      </c>
      <c r="X24" s="22">
        <v>29.5</v>
      </c>
      <c r="Y24" s="23">
        <v>0.43</v>
      </c>
      <c r="Z24" s="22">
        <v>0.48</v>
      </c>
      <c r="AA24" s="22">
        <v>0.3999999999999915</v>
      </c>
      <c r="AB24" s="22">
        <v>79.57</v>
      </c>
      <c r="AC24" s="22">
        <v>0.74</v>
      </c>
      <c r="AD24" s="22">
        <v>2.56</v>
      </c>
      <c r="AE24" s="23">
        <v>0.41</v>
      </c>
      <c r="AF24" s="23">
        <v>0.13</v>
      </c>
      <c r="AG24" s="23">
        <v>0.79</v>
      </c>
      <c r="AH24" s="23">
        <v>8.93</v>
      </c>
      <c r="AI24" s="23">
        <v>1.78</v>
      </c>
      <c r="AJ24" s="23">
        <v>1.76</v>
      </c>
      <c r="AK24" s="23">
        <v>1.13</v>
      </c>
      <c r="AL24" s="24">
        <f>+B24+T24</f>
        <v>50.17</v>
      </c>
      <c r="AM24" s="24">
        <f>+C24+U24</f>
        <v>157.76000000000002</v>
      </c>
      <c r="AN24" s="24">
        <f>+D24+V24</f>
        <v>108.80000000000001</v>
      </c>
      <c r="AO24" s="24">
        <f>+E24+W24</f>
        <v>138.7</v>
      </c>
      <c r="AP24" s="24">
        <f>+F24+X24</f>
        <v>126.5</v>
      </c>
      <c r="AQ24" s="24">
        <f>+G24+Y24</f>
        <v>92.22000000000001</v>
      </c>
      <c r="AR24" s="24">
        <f>+H24+Z24</f>
        <v>129.35999999999999</v>
      </c>
      <c r="AS24" s="24">
        <f>+I24+AA24</f>
        <v>89.69</v>
      </c>
      <c r="AT24" s="24">
        <f>+J24+AB24</f>
        <v>184.8</v>
      </c>
      <c r="AU24" s="24">
        <f>+K24+AC24</f>
        <v>100.89</v>
      </c>
      <c r="AV24" s="24">
        <f>+L24+AD24</f>
        <v>104.51</v>
      </c>
      <c r="AW24" s="24">
        <f>+M24+AE24</f>
        <v>102.11</v>
      </c>
      <c r="AX24" s="24">
        <f>+N24+AF24</f>
        <v>14.73</v>
      </c>
      <c r="AY24" s="24">
        <f>+O24+AG24</f>
        <v>92.03</v>
      </c>
      <c r="AZ24" s="24">
        <f>+P24+AH24</f>
        <v>109.46000000000001</v>
      </c>
      <c r="BA24" s="24">
        <f>+Q24+AI24</f>
        <v>95</v>
      </c>
      <c r="BB24" s="24">
        <f t="shared" si="2"/>
        <v>112.86</v>
      </c>
      <c r="BC24" s="24">
        <f t="shared" si="1"/>
        <v>104.97</v>
      </c>
      <c r="BD24" s="11"/>
      <c r="BE24" s="11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spans="1:123" s="13" customFormat="1" ht="13.5" thickBot="1">
      <c r="A25" s="15" t="s">
        <v>37</v>
      </c>
      <c r="B25" s="25">
        <v>64.74</v>
      </c>
      <c r="C25" s="17">
        <v>64.6</v>
      </c>
      <c r="D25" s="18">
        <v>65.9</v>
      </c>
      <c r="E25" s="18">
        <v>55</v>
      </c>
      <c r="F25" s="19">
        <v>46.8</v>
      </c>
      <c r="G25" s="18">
        <v>57.64</v>
      </c>
      <c r="H25" s="19">
        <v>53.34</v>
      </c>
      <c r="I25" s="19">
        <v>55.77</v>
      </c>
      <c r="J25" s="19">
        <v>57</v>
      </c>
      <c r="K25" s="19">
        <v>52.37</v>
      </c>
      <c r="L25" s="19">
        <v>90.76</v>
      </c>
      <c r="M25" s="18">
        <v>103.29</v>
      </c>
      <c r="N25" s="18">
        <v>77.56</v>
      </c>
      <c r="O25" s="18">
        <v>62.4</v>
      </c>
      <c r="P25" s="18">
        <v>67.57</v>
      </c>
      <c r="Q25" s="18">
        <v>72.9</v>
      </c>
      <c r="R25" s="18">
        <v>76.17</v>
      </c>
      <c r="S25" s="18">
        <v>66.37</v>
      </c>
      <c r="T25" s="26">
        <v>0.87</v>
      </c>
      <c r="U25" s="21">
        <v>0.54</v>
      </c>
      <c r="V25" s="22">
        <v>0.6</v>
      </c>
      <c r="W25" s="23">
        <v>0.7</v>
      </c>
      <c r="X25" s="22">
        <v>11.6</v>
      </c>
      <c r="Y25" s="23">
        <v>0.39</v>
      </c>
      <c r="Z25" s="22">
        <v>0.67</v>
      </c>
      <c r="AA25" s="22">
        <v>6.38</v>
      </c>
      <c r="AB25" s="22">
        <v>6.96</v>
      </c>
      <c r="AC25" s="22">
        <v>0.22</v>
      </c>
      <c r="AD25" s="22">
        <v>0.06</v>
      </c>
      <c r="AE25" s="23">
        <v>0.29</v>
      </c>
      <c r="AF25" s="23">
        <v>0.16</v>
      </c>
      <c r="AG25" s="23">
        <v>0.18</v>
      </c>
      <c r="AH25" s="23">
        <v>0.28</v>
      </c>
      <c r="AI25" s="23">
        <v>0.46</v>
      </c>
      <c r="AJ25" s="23">
        <v>1.21</v>
      </c>
      <c r="AK25" s="23">
        <v>0.3</v>
      </c>
      <c r="AL25" s="24">
        <f>+B25+T25</f>
        <v>65.61</v>
      </c>
      <c r="AM25" s="24">
        <f>+C25+U25</f>
        <v>65.14</v>
      </c>
      <c r="AN25" s="24">
        <f>+D25+V25</f>
        <v>66.5</v>
      </c>
      <c r="AO25" s="24">
        <f>+E25+W25</f>
        <v>55.7</v>
      </c>
      <c r="AP25" s="24">
        <f>+F25+X25</f>
        <v>58.4</v>
      </c>
      <c r="AQ25" s="24">
        <f>+G25+Y25</f>
        <v>58.03</v>
      </c>
      <c r="AR25" s="24">
        <f>+H25+Z25</f>
        <v>54.010000000000005</v>
      </c>
      <c r="AS25" s="24">
        <f>+I25+AA25</f>
        <v>62.150000000000006</v>
      </c>
      <c r="AT25" s="24">
        <f>+J25+AB25</f>
        <v>63.96</v>
      </c>
      <c r="AU25" s="24">
        <f>+K25+AC25</f>
        <v>52.589999999999996</v>
      </c>
      <c r="AV25" s="24">
        <f>+L25+AD25</f>
        <v>90.82000000000001</v>
      </c>
      <c r="AW25" s="24">
        <f>+M25+AE25</f>
        <v>103.58000000000001</v>
      </c>
      <c r="AX25" s="24">
        <f>+N25+AF25</f>
        <v>77.72</v>
      </c>
      <c r="AY25" s="24">
        <f>+O25+AG25</f>
        <v>62.58</v>
      </c>
      <c r="AZ25" s="24">
        <f>+P25+AH25</f>
        <v>67.85</v>
      </c>
      <c r="BA25" s="24">
        <f>+Q25+AI25</f>
        <v>73.36</v>
      </c>
      <c r="BB25" s="24">
        <f t="shared" si="2"/>
        <v>77.38</v>
      </c>
      <c r="BC25" s="24">
        <f t="shared" si="1"/>
        <v>66.67</v>
      </c>
      <c r="BD25" s="11"/>
      <c r="BE25" s="11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</row>
    <row r="26" spans="1:123" s="13" customFormat="1" ht="13.5" thickBot="1">
      <c r="A26" s="15" t="s">
        <v>38</v>
      </c>
      <c r="B26" s="25">
        <v>834.8</v>
      </c>
      <c r="C26" s="17">
        <v>965.41</v>
      </c>
      <c r="D26" s="18">
        <v>967.5</v>
      </c>
      <c r="E26" s="18">
        <v>859.7</v>
      </c>
      <c r="F26" s="19">
        <v>771</v>
      </c>
      <c r="G26" s="18">
        <v>939.88</v>
      </c>
      <c r="H26" s="19">
        <v>713.91</v>
      </c>
      <c r="I26" s="19">
        <v>829.44</v>
      </c>
      <c r="J26" s="19">
        <v>782.89</v>
      </c>
      <c r="K26" s="19">
        <v>718.18</v>
      </c>
      <c r="L26" s="19">
        <v>679.54</v>
      </c>
      <c r="M26" s="18">
        <v>909.5</v>
      </c>
      <c r="N26" s="18">
        <v>921.22</v>
      </c>
      <c r="O26" s="18">
        <v>890.78</v>
      </c>
      <c r="P26" s="18">
        <v>688.26</v>
      </c>
      <c r="Q26" s="18">
        <v>663.69</v>
      </c>
      <c r="R26" s="18">
        <v>601.42</v>
      </c>
      <c r="S26" s="18">
        <v>563.75</v>
      </c>
      <c r="T26" s="26">
        <v>19534.67</v>
      </c>
      <c r="U26" s="21">
        <v>20478.36</v>
      </c>
      <c r="V26" s="22">
        <v>27059.8</v>
      </c>
      <c r="W26" s="23">
        <v>26575.5</v>
      </c>
      <c r="X26" s="22">
        <v>26505.6</v>
      </c>
      <c r="Y26" s="23">
        <v>25251.52</v>
      </c>
      <c r="Z26" s="22">
        <v>24631.13</v>
      </c>
      <c r="AA26" s="22">
        <v>16526.87</v>
      </c>
      <c r="AB26" s="22">
        <v>15167.07</v>
      </c>
      <c r="AC26" s="22">
        <v>13222.74</v>
      </c>
      <c r="AD26" s="22">
        <v>10593.72</v>
      </c>
      <c r="AE26" s="23">
        <v>8068.16</v>
      </c>
      <c r="AF26" s="23">
        <v>6777.39</v>
      </c>
      <c r="AG26" s="23">
        <v>6084.83</v>
      </c>
      <c r="AH26" s="23">
        <v>5680.04</v>
      </c>
      <c r="AI26" s="23">
        <v>7332.47</v>
      </c>
      <c r="AJ26" s="23">
        <v>6344</v>
      </c>
      <c r="AK26" s="23">
        <v>6277.85</v>
      </c>
      <c r="AL26" s="24">
        <f>+B26+T26</f>
        <v>20369.469999999998</v>
      </c>
      <c r="AM26" s="24">
        <f>+C26+U26</f>
        <v>21443.77</v>
      </c>
      <c r="AN26" s="24">
        <f>+D26+V26</f>
        <v>28027.3</v>
      </c>
      <c r="AO26" s="24">
        <f>+E26+W26</f>
        <v>27435.2</v>
      </c>
      <c r="AP26" s="24">
        <f>+F26+X26</f>
        <v>27276.6</v>
      </c>
      <c r="AQ26" s="24">
        <f>+G26+Y26</f>
        <v>26191.4</v>
      </c>
      <c r="AR26" s="24">
        <f>+H26+Z26</f>
        <v>25345.04</v>
      </c>
      <c r="AS26" s="24">
        <f>+I26+AA26</f>
        <v>17356.309999999998</v>
      </c>
      <c r="AT26" s="24">
        <f>+J26+AB26</f>
        <v>15949.96</v>
      </c>
      <c r="AU26" s="24">
        <f>+K26+AC26</f>
        <v>13940.92</v>
      </c>
      <c r="AV26" s="24">
        <f>+L26+AD26</f>
        <v>11273.259999999998</v>
      </c>
      <c r="AW26" s="24">
        <f>+M26+AE26</f>
        <v>8977.66</v>
      </c>
      <c r="AX26" s="24">
        <f>+N26+AF26</f>
        <v>7698.610000000001</v>
      </c>
      <c r="AY26" s="24">
        <f>+O26+AG26</f>
        <v>6975.61</v>
      </c>
      <c r="AZ26" s="24">
        <f>+P26+AH26</f>
        <v>6368.3</v>
      </c>
      <c r="BA26" s="24">
        <f>+Q26+AI26</f>
        <v>7996.16</v>
      </c>
      <c r="BB26" s="24">
        <f t="shared" si="2"/>
        <v>6945.42</v>
      </c>
      <c r="BC26" s="24">
        <f t="shared" si="1"/>
        <v>6841.6</v>
      </c>
      <c r="BD26" s="11"/>
      <c r="BE26" s="11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7" spans="1:123" s="13" customFormat="1" ht="13.5" thickBot="1">
      <c r="A27" s="15" t="s">
        <v>39</v>
      </c>
      <c r="B27" s="27">
        <v>89.95</v>
      </c>
      <c r="C27" s="17">
        <v>171.63</v>
      </c>
      <c r="D27" s="18">
        <v>164.9</v>
      </c>
      <c r="E27" s="18">
        <v>123.3</v>
      </c>
      <c r="F27" s="19">
        <v>95.7</v>
      </c>
      <c r="G27" s="18">
        <v>70.52</v>
      </c>
      <c r="H27" s="19">
        <v>42.59</v>
      </c>
      <c r="I27" s="19">
        <v>33.7</v>
      </c>
      <c r="J27" s="19">
        <v>24.84</v>
      </c>
      <c r="K27" s="19">
        <v>25.42</v>
      </c>
      <c r="L27" s="19">
        <v>31.07</v>
      </c>
      <c r="M27" s="18">
        <v>24</v>
      </c>
      <c r="N27" s="18">
        <v>19.31</v>
      </c>
      <c r="O27" s="18">
        <v>14.95</v>
      </c>
      <c r="P27" s="18">
        <v>12.76</v>
      </c>
      <c r="Q27" s="18">
        <v>15.63</v>
      </c>
      <c r="R27" s="18">
        <v>11.07</v>
      </c>
      <c r="S27" s="18">
        <v>15.44</v>
      </c>
      <c r="T27" s="28">
        <v>1.4</v>
      </c>
      <c r="U27" s="21">
        <v>0.75</v>
      </c>
      <c r="V27" s="22">
        <v>0.7</v>
      </c>
      <c r="W27" s="23">
        <v>0.6</v>
      </c>
      <c r="X27" s="22">
        <v>0.6</v>
      </c>
      <c r="Y27" s="23">
        <v>0.62</v>
      </c>
      <c r="Z27" s="22">
        <v>0.92</v>
      </c>
      <c r="AA27" s="22">
        <v>0.6299999999999955</v>
      </c>
      <c r="AB27" s="22">
        <v>0.71</v>
      </c>
      <c r="AC27" s="22">
        <v>0.59</v>
      </c>
      <c r="AD27" s="22">
        <v>0.65</v>
      </c>
      <c r="AE27" s="23">
        <v>0.45</v>
      </c>
      <c r="AF27" s="23">
        <v>0.81</v>
      </c>
      <c r="AG27" s="23">
        <v>0.31</v>
      </c>
      <c r="AH27" s="23">
        <v>0.08</v>
      </c>
      <c r="AI27" s="23">
        <v>0.09</v>
      </c>
      <c r="AJ27" s="23">
        <v>0.06</v>
      </c>
      <c r="AK27" s="23">
        <v>0.06</v>
      </c>
      <c r="AL27" s="24">
        <f>+B27+T27</f>
        <v>91.35000000000001</v>
      </c>
      <c r="AM27" s="24">
        <f>+C27+U27</f>
        <v>172.38</v>
      </c>
      <c r="AN27" s="24">
        <f>+D27+V27</f>
        <v>165.6</v>
      </c>
      <c r="AO27" s="24">
        <f>+E27+W27</f>
        <v>123.89999999999999</v>
      </c>
      <c r="AP27" s="24">
        <f>+F27+X27</f>
        <v>96.3</v>
      </c>
      <c r="AQ27" s="24">
        <f>+G27+Y27</f>
        <v>71.14</v>
      </c>
      <c r="AR27" s="24">
        <f>+H27+Z27</f>
        <v>43.510000000000005</v>
      </c>
      <c r="AS27" s="24">
        <f>+I27+AA27</f>
        <v>34.33</v>
      </c>
      <c r="AT27" s="24">
        <f>+J27+AB27</f>
        <v>25.55</v>
      </c>
      <c r="AU27" s="24">
        <f>+K27+AC27</f>
        <v>26.01</v>
      </c>
      <c r="AV27" s="24">
        <f>+L27+AD27</f>
        <v>31.72</v>
      </c>
      <c r="AW27" s="24">
        <f>+M27+AE27</f>
        <v>24.45</v>
      </c>
      <c r="AX27" s="24">
        <f>+N27+AF27</f>
        <v>20.119999999999997</v>
      </c>
      <c r="AY27" s="24">
        <f>+O27+AG27</f>
        <v>15.26</v>
      </c>
      <c r="AZ27" s="24">
        <f>+P27+AH27</f>
        <v>12.84</v>
      </c>
      <c r="BA27" s="24">
        <f>+Q27+AI27</f>
        <v>15.72</v>
      </c>
      <c r="BB27" s="24">
        <f t="shared" si="2"/>
        <v>11.13</v>
      </c>
      <c r="BC27" s="24">
        <f t="shared" si="1"/>
        <v>15.5</v>
      </c>
      <c r="BD27" s="11"/>
      <c r="BE27" s="11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s="13" customFormat="1" ht="13.5" thickBot="1">
      <c r="A28" s="29" t="s">
        <v>40</v>
      </c>
      <c r="B28" s="30">
        <f aca="true" t="shared" si="3" ref="B28:H28">SUM(B7:B27)</f>
        <v>17299.2</v>
      </c>
      <c r="C28" s="30">
        <f t="shared" si="3"/>
        <v>19853.460000000003</v>
      </c>
      <c r="D28" s="30">
        <f t="shared" si="3"/>
        <v>18585.800000000007</v>
      </c>
      <c r="E28" s="30">
        <f t="shared" si="3"/>
        <v>16294.600000000002</v>
      </c>
      <c r="F28" s="30">
        <f t="shared" si="3"/>
        <v>14902.999999999998</v>
      </c>
      <c r="G28" s="30">
        <f t="shared" si="3"/>
        <v>13625.08</v>
      </c>
      <c r="H28" s="30">
        <f t="shared" si="3"/>
        <v>13976.519999999999</v>
      </c>
      <c r="I28" s="31">
        <f>SUM(I5:I27)</f>
        <v>12407.830000000005</v>
      </c>
      <c r="J28" s="31">
        <f>SUM(J5:J27)</f>
        <v>10972.369999999999</v>
      </c>
      <c r="K28" s="31">
        <v>11028.35</v>
      </c>
      <c r="L28" s="31">
        <v>10466.71</v>
      </c>
      <c r="M28" s="31">
        <v>10372.18</v>
      </c>
      <c r="N28" s="31">
        <v>9967.22</v>
      </c>
      <c r="O28" s="31">
        <v>9677.23</v>
      </c>
      <c r="P28" s="31">
        <v>9486.37</v>
      </c>
      <c r="Q28" s="31">
        <v>8115.76</v>
      </c>
      <c r="R28" s="31">
        <v>8605.06</v>
      </c>
      <c r="S28" s="31">
        <v>8133.51</v>
      </c>
      <c r="T28" s="31">
        <f aca="true" t="shared" si="4" ref="T28:AA28">SUM(T6:T27)</f>
        <v>32713.370000000003</v>
      </c>
      <c r="U28" s="31">
        <f>SUM(U6:U27)</f>
        <v>38085.92</v>
      </c>
      <c r="V28" s="31">
        <f t="shared" si="4"/>
        <v>46422.09999999999</v>
      </c>
      <c r="W28" s="31">
        <f t="shared" si="4"/>
        <v>47316.8</v>
      </c>
      <c r="X28" s="31">
        <f t="shared" si="4"/>
        <v>49644.299999999996</v>
      </c>
      <c r="Y28" s="31">
        <f t="shared" si="4"/>
        <v>44003.15</v>
      </c>
      <c r="Z28" s="31">
        <f t="shared" si="4"/>
        <v>43347.47</v>
      </c>
      <c r="AA28" s="31">
        <f t="shared" si="4"/>
        <v>34051.98</v>
      </c>
      <c r="AB28" s="31">
        <v>33078.51</v>
      </c>
      <c r="AC28" s="31">
        <v>30398.22</v>
      </c>
      <c r="AD28" s="31">
        <v>26285.46</v>
      </c>
      <c r="AE28" s="31">
        <v>24352.49</v>
      </c>
      <c r="AF28" s="31">
        <v>23118.35</v>
      </c>
      <c r="AG28" s="31">
        <v>22634.97</v>
      </c>
      <c r="AH28" s="31">
        <v>19259.14</v>
      </c>
      <c r="AI28" s="31">
        <v>23708.17</v>
      </c>
      <c r="AJ28" s="31">
        <v>22754.15</v>
      </c>
      <c r="AK28" s="31">
        <v>21649.53</v>
      </c>
      <c r="AL28" s="31">
        <f>+B28+T28</f>
        <v>50012.57000000001</v>
      </c>
      <c r="AM28" s="31">
        <f>+C28+U28</f>
        <v>57939.380000000005</v>
      </c>
      <c r="AN28" s="31">
        <f>+D28+V28</f>
        <v>65007.899999999994</v>
      </c>
      <c r="AO28" s="31">
        <f>+E28+W28</f>
        <v>63611.40000000001</v>
      </c>
      <c r="AP28" s="31">
        <f>+F28+X28</f>
        <v>64547.299999999996</v>
      </c>
      <c r="AQ28" s="31">
        <f>+G28+Y28</f>
        <v>57628.23</v>
      </c>
      <c r="AR28" s="31">
        <f>+H28+Z28</f>
        <v>57323.99</v>
      </c>
      <c r="AS28" s="31">
        <f>+I28+AA28</f>
        <v>46459.81000000001</v>
      </c>
      <c r="AT28" s="31">
        <f>+J28+AB28</f>
        <v>44050.880000000005</v>
      </c>
      <c r="AU28" s="31">
        <f>+K28+AC28</f>
        <v>41426.57</v>
      </c>
      <c r="AV28" s="31">
        <f>+L28+AD28</f>
        <v>36752.17</v>
      </c>
      <c r="AW28" s="31">
        <f>+M28+AE28</f>
        <v>34724.67</v>
      </c>
      <c r="AX28" s="31">
        <f>+N28+AF28</f>
        <v>33085.57</v>
      </c>
      <c r="AY28" s="31">
        <f>+O28+AG28</f>
        <v>32312.2</v>
      </c>
      <c r="AZ28" s="31">
        <f>+P28+AH28</f>
        <v>28745.510000000002</v>
      </c>
      <c r="BA28" s="31">
        <f>+Q28+AI28</f>
        <v>31823.93</v>
      </c>
      <c r="BB28" s="31">
        <f t="shared" si="2"/>
        <v>31359.21</v>
      </c>
      <c r="BC28" s="31">
        <f t="shared" si="1"/>
        <v>29783.04</v>
      </c>
      <c r="BD28" s="11"/>
      <c r="BE28" s="11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</row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</sheetData>
  <sheetProtection/>
  <mergeCells count="5">
    <mergeCell ref="A1:BC1"/>
    <mergeCell ref="A3:A4"/>
    <mergeCell ref="B4:S4"/>
    <mergeCell ref="T4:AK4"/>
    <mergeCell ref="AN4:B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Sherman</dc:creator>
  <cp:keywords/>
  <dc:description/>
  <cp:lastModifiedBy>Scott Brotemarkle</cp:lastModifiedBy>
  <dcterms:created xsi:type="dcterms:W3CDTF">2010-05-03T15:55:43Z</dcterms:created>
  <dcterms:modified xsi:type="dcterms:W3CDTF">2010-05-04T15:00:29Z</dcterms:modified>
  <cp:category/>
  <cp:version/>
  <cp:contentType/>
  <cp:contentStatus/>
</cp:coreProperties>
</file>